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ttps://fondationjeanmoulin-my.sharepoint.com/personal/marguerite_ferreira_fondationjeanmoulin_fr/Documents/Documents/Modèles Office personnalisés/DOSSIERS FJM/PRESTATIONS/2024/BDC PRESTAS/"/>
    </mc:Choice>
  </mc:AlternateContent>
  <bookViews>
    <workbookView xWindow="0" yWindow="0" windowWidth="19200" windowHeight="7860" tabRatio="500" firstSheet="1" activeTab="1"/>
  </bookViews>
  <sheets>
    <sheet name="FICHIER NON VALIDE" sheetId="1" state="hidden" r:id="rId1"/>
    <sheet name="CDE PRESTATIONS TRAITEUR" sheetId="2" r:id="rId2"/>
    <sheet name="Base_données_à emporter" sheetId="3" state="hidden" r:id="rId3"/>
    <sheet name="Base_données_sur place" sheetId="4" state="hidden" r:id="rId4"/>
    <sheet name="Calcul_A_emporter" sheetId="5" state="hidden" r:id="rId5"/>
    <sheet name="Calcul_Sur_place" sheetId="6" state="hidden" r:id="rId6"/>
    <sheet name="Feuil2" sheetId="7" state="hidden" r:id="rId7"/>
    <sheet name="Feuil3" sheetId="8" state="hidden" r:id="rId8"/>
  </sheets>
  <definedNames>
    <definedName name="_xlnm._FilterDatabase" localSheetId="2" hidden="1">'Base_données_à emporter'!$A$83:$A$94</definedName>
    <definedName name="charge">'Base_données_à emporter'!$A$98:$A$101</definedName>
    <definedName name="Excel_BuiltIn__FilterDatabase" localSheetId="2">'Base_données_à emporter'!$A$83:$A$94</definedName>
    <definedName name="Excel_BuiltIn__FilterDatabase" localSheetId="5">Calcul_Sur_place!#REF!</definedName>
    <definedName name="Excel_BuiltIn__FilterDatabase" localSheetId="1">'CDE PRESTATIONS TRAITEUR'!#REF!</definedName>
    <definedName name="Excel_BuiltIn__FilterDatabase" localSheetId="0">'FICHIER NON VALIDE'!#REF!</definedName>
    <definedName name="lieux" localSheetId="3">'Base_données_sur place'!#REF!</definedName>
    <definedName name="lieux">'Base_données_à emporter'!$A$85:$A$94</definedName>
    <definedName name="MO">'Base_données_à emporter'!$B$83:$B$86</definedName>
    <definedName name="options">Calcul_A_emporter!$A:$A</definedName>
    <definedName name="options_sur_place">Calcul_Sur_place!$A:$A</definedName>
    <definedName name="prestations">OFFSET(Calcul_A_emporter!$A$1,,,,COUNTA(Calcul_A_emporter!$A$1:$Z$1))</definedName>
    <definedName name="prestations_sur_place">OFFSET(Calcul_Sur_place!$A$1,,,,COUNTA(Calcul_Sur_place!$A$1:$AA$1))</definedName>
    <definedName name="prix" localSheetId="3">'Base_données_sur place'!$C$11:$C$92</definedName>
    <definedName name="prix">'Base_données_à emporter'!$C$12:$C$136</definedName>
    <definedName name="prix_sur_place">'Base_données_sur place'!$C$12:$C$126</definedName>
    <definedName name="Règlement">'Base_données_à emporter'!$A$103:$A$107</definedName>
    <definedName name="tarifs_gamme" localSheetId="3">'Base_données_sur place'!$B$11:$B$92</definedName>
    <definedName name="tarifs_gamme">'Base_données_à emporter'!$B$12:$B$136</definedName>
    <definedName name="tarifs_gamme_sur_place">'Base_données_sur place'!$B$12:$B$126</definedName>
    <definedName name="tarifs_prestations" localSheetId="3">'Base_données_sur place'!$A$11:$A$92</definedName>
    <definedName name="tarifs_prestations">'Base_données_à emporter'!$A$12:$A$136</definedName>
    <definedName name="tarifs_prestations_sur_place">'Base_données_sur place'!$A$12:$A$126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5" i="2" l="1"/>
  <c r="E92" i="4" l="1"/>
  <c r="E91" i="4"/>
  <c r="E90" i="4"/>
  <c r="D46" i="3" l="1"/>
  <c r="D31" i="4"/>
  <c r="D15" i="4"/>
  <c r="D24" i="3"/>
  <c r="D61" i="3"/>
  <c r="D60" i="4"/>
  <c r="D63" i="4" l="1"/>
  <c r="D64" i="3"/>
  <c r="D63" i="3"/>
  <c r="F55" i="2" l="1"/>
  <c r="F85" i="4"/>
  <c r="F86" i="4"/>
  <c r="F87" i="4"/>
  <c r="F88" i="4"/>
  <c r="F89" i="4"/>
  <c r="F90" i="4"/>
  <c r="F91" i="4"/>
  <c r="F92" i="4"/>
  <c r="F84" i="4"/>
  <c r="D26" i="4"/>
  <c r="D24" i="4"/>
  <c r="D22" i="4"/>
  <c r="D20" i="4"/>
  <c r="D25" i="4"/>
  <c r="D19" i="3"/>
  <c r="D17" i="3"/>
  <c r="D15" i="3"/>
  <c r="D13" i="3"/>
  <c r="D23" i="4"/>
  <c r="D18" i="3"/>
  <c r="D16" i="3"/>
  <c r="D21" i="4"/>
  <c r="D19" i="4"/>
  <c r="D51" i="4"/>
  <c r="D50" i="4"/>
  <c r="D49" i="4"/>
  <c r="D37" i="4"/>
  <c r="D36" i="4"/>
  <c r="D35" i="4"/>
  <c r="D34" i="4"/>
  <c r="D31" i="3"/>
  <c r="D30" i="3"/>
  <c r="D29" i="3"/>
  <c r="D28" i="3"/>
  <c r="D39" i="3"/>
  <c r="D38" i="3"/>
  <c r="D37" i="3"/>
  <c r="D36" i="3"/>
  <c r="D35" i="3"/>
  <c r="D45" i="4"/>
  <c r="D44" i="4"/>
  <c r="D43" i="4"/>
  <c r="D42" i="4"/>
  <c r="D41" i="4"/>
  <c r="D12" i="3"/>
  <c r="D14" i="3"/>
  <c r="D20" i="3"/>
  <c r="D21" i="3"/>
  <c r="D22" i="3"/>
  <c r="D23" i="3"/>
  <c r="D43" i="3"/>
  <c r="D44" i="3"/>
  <c r="D45" i="3"/>
  <c r="D50" i="3"/>
  <c r="D51" i="3"/>
  <c r="D52" i="3"/>
  <c r="D56" i="3"/>
  <c r="D57" i="3"/>
  <c r="D58" i="3"/>
  <c r="D59" i="3"/>
  <c r="D60" i="3"/>
  <c r="D62" i="3"/>
  <c r="D65" i="3"/>
  <c r="D66" i="3"/>
  <c r="D67" i="3"/>
  <c r="D68" i="3"/>
  <c r="D72" i="3"/>
  <c r="D73" i="3"/>
  <c r="D74" i="3"/>
  <c r="D75" i="3"/>
  <c r="D76" i="3"/>
  <c r="D77" i="3"/>
  <c r="D78" i="3"/>
  <c r="D79" i="3"/>
  <c r="D80" i="3"/>
  <c r="D12" i="4"/>
  <c r="D13" i="4"/>
  <c r="D14" i="4"/>
  <c r="D27" i="4"/>
  <c r="D28" i="4"/>
  <c r="D29" i="4"/>
  <c r="D30" i="4"/>
  <c r="D55" i="4"/>
  <c r="D56" i="4"/>
  <c r="D57" i="4"/>
  <c r="D58" i="4"/>
  <c r="D59" i="4"/>
  <c r="D61" i="4"/>
  <c r="D62" i="4"/>
  <c r="D64" i="4"/>
  <c r="D65" i="4"/>
  <c r="D66" i="4"/>
  <c r="D67" i="4"/>
  <c r="D71" i="4"/>
  <c r="D72" i="4"/>
  <c r="D73" i="4"/>
  <c r="D74" i="4"/>
  <c r="D75" i="4"/>
  <c r="D76" i="4"/>
  <c r="D77" i="4"/>
  <c r="D78" i="4"/>
  <c r="D79" i="4"/>
  <c r="E37" i="2" a="1"/>
  <c r="E37" i="2" s="1"/>
  <c r="F37" i="2" s="1"/>
  <c r="H37" i="2" s="1"/>
  <c r="E38" i="2" a="1"/>
  <c r="E38" i="2" s="1"/>
  <c r="F38" i="2" s="1"/>
  <c r="H38" i="2" s="1"/>
  <c r="E39" i="2" a="1"/>
  <c r="E39" i="2" s="1"/>
  <c r="F39" i="2" s="1"/>
  <c r="H39" i="2" s="1"/>
  <c r="E40" i="2" a="1"/>
  <c r="E40" i="2" s="1"/>
  <c r="F40" i="2" s="1"/>
  <c r="H40" i="2" s="1"/>
  <c r="E41" i="2" a="1"/>
  <c r="E41" i="2" s="1"/>
  <c r="F41" i="2" s="1"/>
  <c r="H41" i="2" s="1"/>
  <c r="E42" i="2" a="1"/>
  <c r="E42" i="2" s="1"/>
  <c r="F42" i="2" s="1"/>
  <c r="H42" i="2" s="1"/>
  <c r="E43" i="2" a="1"/>
  <c r="E43" i="2" s="1"/>
  <c r="F43" i="2" s="1"/>
  <c r="H43" i="2" s="1"/>
  <c r="E44" i="2" a="1"/>
  <c r="E44" i="2" s="1"/>
  <c r="F44" i="2" s="1"/>
  <c r="H44" i="2" s="1"/>
  <c r="E45" i="2" a="1"/>
  <c r="E45" i="2" s="1"/>
  <c r="F45" i="2" s="1"/>
  <c r="H45" i="2" s="1"/>
  <c r="E46" i="2" a="1"/>
  <c r="E46" i="2" s="1"/>
  <c r="F46" i="2" s="1"/>
  <c r="H46" i="2" s="1"/>
  <c r="E47" i="2" a="1"/>
  <c r="E47" i="2" s="1"/>
  <c r="F47" i="2" s="1"/>
  <c r="H47" i="2" s="1"/>
  <c r="E48" i="2" a="1"/>
  <c r="E48" i="2" s="1"/>
  <c r="F48" i="2" s="1"/>
  <c r="H48" i="2" s="1"/>
  <c r="E49" i="2" a="1"/>
  <c r="E49" i="2" s="1"/>
  <c r="F49" i="2" s="1"/>
  <c r="H49" i="2" s="1"/>
  <c r="E50" i="2" a="1"/>
  <c r="E50" i="2" s="1"/>
  <c r="F50" i="2" s="1"/>
  <c r="H50" i="2" s="1"/>
  <c r="E51" i="2" a="1"/>
  <c r="E51" i="2" s="1"/>
  <c r="F51" i="2" s="1"/>
  <c r="H51" i="2" s="1"/>
  <c r="E35" i="1" a="1"/>
  <c r="E35" i="1" s="1"/>
  <c r="F35" i="1" s="1"/>
  <c r="H35" i="1" s="1"/>
  <c r="E36" i="1" a="1"/>
  <c r="E36" i="1" s="1"/>
  <c r="F36" i="1" s="1"/>
  <c r="H36" i="1" s="1"/>
  <c r="E37" i="1" a="1"/>
  <c r="E37" i="1" s="1"/>
  <c r="F37" i="1" s="1"/>
  <c r="H37" i="1" s="1"/>
  <c r="E38" i="1" a="1"/>
  <c r="E38" i="1" s="1"/>
  <c r="F38" i="1" s="1"/>
  <c r="H38" i="1" s="1"/>
  <c r="E39" i="1" a="1"/>
  <c r="E39" i="1" s="1"/>
  <c r="F39" i="1" s="1"/>
  <c r="H39" i="1" s="1"/>
  <c r="E40" i="1" a="1"/>
  <c r="E40" i="1" s="1"/>
  <c r="F40" i="1" s="1"/>
  <c r="H40" i="1" s="1"/>
  <c r="E41" i="1" a="1"/>
  <c r="E41" i="1" s="1"/>
  <c r="F41" i="1" s="1"/>
  <c r="H41" i="1" s="1"/>
  <c r="E42" i="1" a="1"/>
  <c r="E42" i="1" s="1"/>
  <c r="F42" i="1" s="1"/>
  <c r="H42" i="1" s="1"/>
  <c r="E43" i="1" a="1"/>
  <c r="E43" i="1" s="1"/>
  <c r="F43" i="1" s="1"/>
  <c r="H43" i="1" s="1"/>
  <c r="E44" i="1" a="1"/>
  <c r="E44" i="1" s="1"/>
  <c r="F44" i="1" s="1"/>
  <c r="H44" i="1" s="1"/>
  <c r="E45" i="1" a="1"/>
  <c r="E45" i="1" s="1"/>
  <c r="F45" i="1" s="1"/>
  <c r="H45" i="1" s="1"/>
  <c r="E46" i="1" a="1"/>
  <c r="E46" i="1" s="1"/>
  <c r="F46" i="1" s="1"/>
  <c r="H46" i="1" s="1"/>
  <c r="F48" i="1" l="1"/>
  <c r="F61" i="2"/>
</calcChain>
</file>

<file path=xl/comments1.xml><?xml version="1.0" encoding="utf-8"?>
<comments xmlns="http://schemas.openxmlformats.org/spreadsheetml/2006/main">
  <authors>
    <author xml:space="preserve"> </author>
  </authors>
  <commentList>
    <comment ref="C26" authorId="0" shapeId="0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H21" authorId="0" shapeId="0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C28" authorId="0" shapeId="0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D55" authorId="0" shapeId="0">
      <text>
        <r>
          <rPr>
            <sz val="10"/>
            <color indexed="8"/>
            <rFont val="Tahoma"/>
            <family val="2"/>
          </rPr>
          <t xml:space="preserve">Renseigner le nombre de convives
</t>
        </r>
      </text>
    </comment>
  </commentList>
</comments>
</file>

<file path=xl/sharedStrings.xml><?xml version="1.0" encoding="utf-8"?>
<sst xmlns="http://schemas.openxmlformats.org/spreadsheetml/2006/main" count="479" uniqueCount="174">
  <si>
    <t>DEVIS prestations traiteur 2023</t>
  </si>
  <si>
    <t>sans mise à disposition de personnel</t>
  </si>
  <si>
    <t>A renvoyer à l'adresse suivante :   restauration@fondationjeanmoulin.fr</t>
  </si>
  <si>
    <r>
      <rPr>
        <sz val="14"/>
        <color indexed="62"/>
        <rFont val="Rockwell"/>
        <family val="1"/>
      </rPr>
      <t>Tout document incomplet ne sera pas pris en compte (mention</t>
    </r>
    <r>
      <rPr>
        <u/>
        <sz val="14"/>
        <color indexed="62"/>
        <rFont val="Rockwell"/>
        <family val="1"/>
      </rPr>
      <t xml:space="preserve"> </t>
    </r>
    <r>
      <rPr>
        <b/>
        <u/>
        <sz val="14"/>
        <color indexed="62"/>
        <rFont val="Rockwell"/>
        <family val="1"/>
      </rPr>
      <t>IMPERATIVE</t>
    </r>
    <r>
      <rPr>
        <sz val="14"/>
        <color indexed="62"/>
        <rFont val="Rockwell"/>
        <family val="1"/>
      </rPr>
      <t xml:space="preserve"> du mode de règlement)</t>
    </r>
  </si>
  <si>
    <t>Date de commande :</t>
  </si>
  <si>
    <t>Contact</t>
  </si>
  <si>
    <t xml:space="preserve">Coordonnées du correspondant budget                                                                                    (ou du payeur si commande passée à titre personnel)                                                                                 </t>
  </si>
  <si>
    <t>Intitulé du service</t>
  </si>
  <si>
    <t xml:space="preserve">   Intitulé du service</t>
  </si>
  <si>
    <t>Nom et prénom</t>
  </si>
  <si>
    <t xml:space="preserve">   Nom et prénom</t>
  </si>
  <si>
    <t>Adresse</t>
  </si>
  <si>
    <t xml:space="preserve">   Adresse</t>
  </si>
  <si>
    <t>N° de téléphone</t>
  </si>
  <si>
    <t xml:space="preserve">   N° de téléphone</t>
  </si>
  <si>
    <t xml:space="preserve">   N° Chorus </t>
  </si>
  <si>
    <t xml:space="preserve">   Mode de règlement</t>
  </si>
  <si>
    <t>A renseigner…</t>
  </si>
  <si>
    <t xml:space="preserve">   Type de prise en charge </t>
  </si>
  <si>
    <t>par le service</t>
  </si>
  <si>
    <t>VOTRE COMMANDE</t>
  </si>
  <si>
    <t>Date prestation :</t>
  </si>
  <si>
    <t>Heure enlèvement :</t>
  </si>
  <si>
    <t>Lieu de retrait :</t>
  </si>
  <si>
    <t>Commentaires :</t>
  </si>
  <si>
    <t>Prestation</t>
  </si>
  <si>
    <t>Gamme</t>
  </si>
  <si>
    <t>Quantité</t>
  </si>
  <si>
    <t>Prix Unitaire HT</t>
  </si>
  <si>
    <t>Prix Total HT</t>
  </si>
  <si>
    <t>Prix Total TTC</t>
  </si>
  <si>
    <t>Total de la prestation commandée ( TTC ) :</t>
  </si>
  <si>
    <t>FONDATION JEAN MOULIN 
Direction des Restaurants Administratifs  
Ministère de l'Intérieur Immeuble Lumière Place Beauvau 
75800 PARIS Cedex 08
N° siret : 332 589 670 00030</t>
  </si>
  <si>
    <t>Signature</t>
  </si>
  <si>
    <t>Tampon du service</t>
  </si>
  <si>
    <t xml:space="preserve">Merci de nous le retourner dûment signé (tampon du service et mention manuscrite "bon pour accord"). </t>
  </si>
  <si>
    <t>Toute modification doit être communiquée par mail 48h avant la date de la prestation. Au-delà, la commande sera facturée dans son intégralité.</t>
  </si>
  <si>
    <t>Tout prêt de matériel non restitué sous 24h fera l'objet d'une facturation supplémentaire</t>
  </si>
  <si>
    <t>Ce document ne constitue pas un justificatif de paiement.</t>
  </si>
  <si>
    <t xml:space="preserve">Merci de nous retourner le présent document, dûment signé (tampon du service et mention manuscrite "bon pour accord"). </t>
  </si>
  <si>
    <t>Adresse mail</t>
  </si>
  <si>
    <t xml:space="preserve">   Adresse mail :</t>
  </si>
  <si>
    <t>Prise en charge…</t>
  </si>
  <si>
    <t>Heure :</t>
  </si>
  <si>
    <t>Lieu de la prestation :</t>
  </si>
  <si>
    <t>Gamme…</t>
  </si>
  <si>
    <r>
      <t>Forfait personnel mis à disposition</t>
    </r>
    <r>
      <rPr>
        <b/>
        <sz val="14"/>
        <rFont val="Rockwell"/>
        <family val="1"/>
      </rPr>
      <t xml:space="preserve"> (Tva 10 %)*                                                                                                                    </t>
    </r>
  </si>
  <si>
    <t>Nbre de convives</t>
  </si>
  <si>
    <t>Nbre de serveurs</t>
  </si>
  <si>
    <t>Prix Service TTC</t>
  </si>
  <si>
    <t>* Le forfait main-d'œuvre est proposé uniquement en complément d'une commande de buffet ou de cocktail, en dehors de horaires de service.</t>
  </si>
  <si>
    <t>* Toute heure effectuée au-delà de 21H est facturée 30,50€ TTC de l'heure.</t>
  </si>
  <si>
    <t>*Pour les prestations avec main-d'œuvre ayant lieu pendant les heures de service du midi, nous consulter.</t>
  </si>
  <si>
    <r>
      <rPr>
        <sz val="14"/>
        <rFont val="Arial"/>
        <family val="2"/>
      </rPr>
      <t xml:space="preserve">Base de données des prestations annexes </t>
    </r>
    <r>
      <rPr>
        <b/>
        <sz val="14"/>
        <rFont val="Arial"/>
        <family val="2"/>
      </rPr>
      <t>à emporter</t>
    </r>
  </si>
  <si>
    <t>Attention : Ne pas mettre du texte dans la colonne C et D</t>
  </si>
  <si>
    <t>Prix Unitaire TTC 
(TVA à 10%)*</t>
  </si>
  <si>
    <t>* sauf pour boisson alcoolisée et matériel, TVA à 20%</t>
  </si>
  <si>
    <t>Tarifs HT applicables au 01/09/23</t>
  </si>
  <si>
    <t>Petit dej' - pause TVA10%</t>
  </si>
  <si>
    <r>
      <t xml:space="preserve">Petit dej' - pause </t>
    </r>
    <r>
      <rPr>
        <sz val="8"/>
        <rFont val="BC"/>
      </rPr>
      <t>TVA10%</t>
    </r>
  </si>
  <si>
    <r>
      <t xml:space="preserve">Mini viennoiseries panachées / l'unité </t>
    </r>
    <r>
      <rPr>
        <sz val="8"/>
        <rFont val="BC"/>
      </rPr>
      <t>(croissant, pain au chocolat, pain aux raisins…)</t>
    </r>
  </si>
  <si>
    <r>
      <t xml:space="preserve">Viennoiseries panachées </t>
    </r>
    <r>
      <rPr>
        <sz val="8"/>
        <rFont val="BC"/>
      </rPr>
      <t>(croissant, pain au chocolat, pain aux raisins…)</t>
    </r>
    <r>
      <rPr>
        <sz val="10"/>
        <rFont val="BC"/>
      </rPr>
      <t xml:space="preserve"> / l'unité</t>
    </r>
  </si>
  <si>
    <r>
      <t xml:space="preserve">Café </t>
    </r>
    <r>
      <rPr>
        <sz val="8"/>
        <rFont val="BC"/>
      </rPr>
      <t xml:space="preserve">(+sucre + agitateurs + gobelets) / l'unité (15 minimum par commande) - </t>
    </r>
    <r>
      <rPr>
        <b/>
        <sz val="8"/>
        <rFont val="BC"/>
      </rPr>
      <t>thermos non restitué 30€</t>
    </r>
  </si>
  <si>
    <r>
      <rPr>
        <sz val="10"/>
        <rFont val="BC"/>
      </rPr>
      <t xml:space="preserve">Thé </t>
    </r>
    <r>
      <rPr>
        <sz val="8"/>
        <rFont val="BC"/>
      </rPr>
      <t>(+sucre + agitateurs + gobelets) / l'unité</t>
    </r>
  </si>
  <si>
    <t>Lunch box TVA10%</t>
  </si>
  <si>
    <r>
      <t xml:space="preserve">Lunch box </t>
    </r>
    <r>
      <rPr>
        <sz val="8"/>
        <rFont val="BC"/>
      </rPr>
      <t>TVA10%</t>
    </r>
  </si>
  <si>
    <t>Lunch box viande rouge (cde minimum 5) - (hors boissons)</t>
  </si>
  <si>
    <t>Lunch box viande blanche (cde minimum 5) - (hors boissons)</t>
  </si>
  <si>
    <t>Lunch box poisson (cde minimum 5) - (hors boissons)</t>
  </si>
  <si>
    <t>Lunch box végétarien (cde minimum 5) - (hors boissons)</t>
  </si>
  <si>
    <t>Plateaux repas TVA10%</t>
  </si>
  <si>
    <r>
      <t xml:space="preserve">Plateaux repas </t>
    </r>
    <r>
      <rPr>
        <sz val="8"/>
        <rFont val="BC"/>
      </rPr>
      <t>TVA10%</t>
    </r>
  </si>
  <si>
    <t>Cocktails TVA10%</t>
  </si>
  <si>
    <r>
      <rPr>
        <sz val="10"/>
        <rFont val="BC"/>
      </rPr>
      <t xml:space="preserve">Cocktails </t>
    </r>
    <r>
      <rPr>
        <sz val="8"/>
        <rFont val="BC"/>
      </rPr>
      <t>TVA10%</t>
    </r>
  </si>
  <si>
    <t>Cocktail 6 pièces salées</t>
  </si>
  <si>
    <r>
      <rPr>
        <sz val="10"/>
        <rFont val="BC"/>
      </rPr>
      <t>Cocktails</t>
    </r>
    <r>
      <rPr>
        <sz val="8"/>
        <rFont val="BC"/>
      </rPr>
      <t xml:space="preserve"> TVA10%</t>
    </r>
  </si>
  <si>
    <t>Cocktail 6 pièces sucrées</t>
  </si>
  <si>
    <t>Cocktail 6 pièces salées / 2 pièces sucrées</t>
  </si>
  <si>
    <t>Buffets TVA10%</t>
  </si>
  <si>
    <r>
      <rPr>
        <sz val="10"/>
        <rFont val="BC"/>
      </rPr>
      <t xml:space="preserve">Buffets </t>
    </r>
    <r>
      <rPr>
        <sz val="8"/>
        <rFont val="BC"/>
      </rPr>
      <t>TVA10%</t>
    </r>
  </si>
  <si>
    <t>Buffet Classic (couverts, assiettes, verres, serviettes jetables inclus)</t>
  </si>
  <si>
    <t>Buffet Délice (couverts, assiettes, verres, serviettes jetables inclus)</t>
  </si>
  <si>
    <t>Buffet Gourmet "mange-debout" (assiettes, verres, serviettes jetables inclus)</t>
  </si>
  <si>
    <t xml:space="preserve">Boissons </t>
  </si>
  <si>
    <r>
      <rPr>
        <sz val="10"/>
        <rFont val="BC"/>
      </rPr>
      <t xml:space="preserve">Boissons alcoolisées </t>
    </r>
    <r>
      <rPr>
        <sz val="8"/>
        <rFont val="BC"/>
      </rPr>
      <t>TVA20%</t>
    </r>
  </si>
  <si>
    <t>Champagne Brut</t>
  </si>
  <si>
    <t>Vin rouge 75 cl</t>
  </si>
  <si>
    <t>Vin blanc 75 cl</t>
  </si>
  <si>
    <t>Vin rosé 75 cl</t>
  </si>
  <si>
    <t>Prosecco 75 cl</t>
  </si>
  <si>
    <r>
      <rPr>
        <sz val="10"/>
        <rFont val="BC"/>
      </rPr>
      <t xml:space="preserve">Boissons non alcoolisées </t>
    </r>
    <r>
      <rPr>
        <sz val="8"/>
        <rFont val="BC"/>
      </rPr>
      <t>TVA10%</t>
    </r>
  </si>
  <si>
    <t>Jus d'orange ( 1L )</t>
  </si>
  <si>
    <t>Perrier ( 1L )</t>
  </si>
  <si>
    <t>Eau plate ( 1,5L )</t>
  </si>
  <si>
    <t>Eau plate ( 50cl )</t>
  </si>
  <si>
    <t>Jus de fruits (25 cl)</t>
  </si>
  <si>
    <t>Matériel TVA20%</t>
  </si>
  <si>
    <r>
      <rPr>
        <sz val="10"/>
        <rFont val="BC"/>
      </rPr>
      <t xml:space="preserve">Matériel </t>
    </r>
    <r>
      <rPr>
        <sz val="8"/>
        <rFont val="BC"/>
      </rPr>
      <t>TVA20%</t>
    </r>
  </si>
  <si>
    <t>Flûtes (la douzaine)</t>
  </si>
  <si>
    <t>Verres à pied (la douzaine)</t>
  </si>
  <si>
    <t>Nappage papier (rouleau 10m)</t>
  </si>
  <si>
    <t>Serviettes (paquet de 100)</t>
  </si>
  <si>
    <t>Gobelets cartons 25cl (les 80)</t>
  </si>
  <si>
    <t>Gobelet à café (les 100)</t>
  </si>
  <si>
    <t>Verres à pieds jetables (les 10)</t>
  </si>
  <si>
    <t>Assiettes jetables (les 100)</t>
  </si>
  <si>
    <t>Sachet de couverts jetables (les 10)</t>
  </si>
  <si>
    <t>Lieux</t>
  </si>
  <si>
    <t>Lieux…</t>
  </si>
  <si>
    <t>Beauvau Kiosque RDC (retrait de 8h15 à 14h30: PTD, pauses café, boissons, plateaux repas, cocktails etc…)</t>
  </si>
  <si>
    <t xml:space="preserve">Beauvau self 2ème étage </t>
  </si>
  <si>
    <t>Asnières</t>
  </si>
  <si>
    <t>Neuilly</t>
  </si>
  <si>
    <t>Levallois</t>
  </si>
  <si>
    <t>Lognes</t>
  </si>
  <si>
    <t>Nanterre (3 Fontanot)</t>
  </si>
  <si>
    <t>Le Ponant (Préfecture de Paris - 5 rue Leblanc Paris 15ème)</t>
  </si>
  <si>
    <t>Pantin</t>
  </si>
  <si>
    <t>par un organisme extérieur</t>
  </si>
  <si>
    <t>personnelle</t>
  </si>
  <si>
    <t>Espèces</t>
  </si>
  <si>
    <t>Virement régie</t>
  </si>
  <si>
    <t>Virement chorus</t>
  </si>
  <si>
    <t>Carte bleue</t>
  </si>
  <si>
    <r>
      <rPr>
        <sz val="14"/>
        <rFont val="Arial"/>
        <family val="2"/>
      </rPr>
      <t>Base de données des prestations annexes</t>
    </r>
    <r>
      <rPr>
        <b/>
        <sz val="14"/>
        <rFont val="Arial"/>
        <family val="2"/>
      </rPr>
      <t xml:space="preserve"> sur place</t>
    </r>
  </si>
  <si>
    <t>Prix Unitaire TTC 
(TVA à 10 %)*</t>
  </si>
  <si>
    <t>* sauf pour boisson alcoolisée, TVA à 20%</t>
  </si>
  <si>
    <t>Cocktail 6 pièces salées / 2  pièces sucrées</t>
  </si>
  <si>
    <r>
      <t>Mini Viennoiserie panachée / l'unité (</t>
    </r>
    <r>
      <rPr>
        <sz val="8"/>
        <rFont val="BC"/>
      </rPr>
      <t>croissant, pain au chocolat, pain aux raisins…</t>
    </r>
    <r>
      <rPr>
        <sz val="10"/>
        <rFont val="BC"/>
      </rPr>
      <t>)</t>
    </r>
  </si>
  <si>
    <r>
      <rPr>
        <sz val="10"/>
        <rFont val="BC"/>
      </rPr>
      <t xml:space="preserve">Viennoiseries panachées / l'unité </t>
    </r>
    <r>
      <rPr>
        <sz val="8"/>
        <rFont val="BC"/>
      </rPr>
      <t>(croissant, pain au chocolat, pain aux raisins…)</t>
    </r>
  </si>
  <si>
    <r>
      <t xml:space="preserve">Thé </t>
    </r>
    <r>
      <rPr>
        <sz val="8"/>
        <rFont val="BC"/>
      </rPr>
      <t>(+sucre + agitateurs + gobelets)</t>
    </r>
  </si>
  <si>
    <t>Buffets sur place TVA10%</t>
  </si>
  <si>
    <t>Boissons</t>
  </si>
  <si>
    <t>Sachets de couverts jetables (les 10)</t>
  </si>
  <si>
    <t>Personnel cocktail soir</t>
  </si>
  <si>
    <t>Frais annexes</t>
  </si>
  <si>
    <t>de 0 à 25</t>
  </si>
  <si>
    <t>Prestations…</t>
  </si>
  <si>
    <t>Boissons alcoolisées TVA20%</t>
  </si>
  <si>
    <t>Boissons non alcoolisées TVA10%</t>
  </si>
  <si>
    <t>Cocktails TVA 10%</t>
  </si>
  <si>
    <t>Buffets TVA 10%</t>
  </si>
  <si>
    <t>Boissons alcoolisées TVA 20%</t>
  </si>
  <si>
    <t>Boissons non alcoolisées TVA 10%</t>
  </si>
  <si>
    <t>Matériel TVA 20%</t>
  </si>
  <si>
    <r>
      <rPr>
        <sz val="10"/>
        <rFont val="BC"/>
      </rPr>
      <t xml:space="preserve">Viennoiseries panachées </t>
    </r>
    <r>
      <rPr>
        <sz val="8"/>
        <rFont val="BC"/>
      </rPr>
      <t>(croissant, pain au chocolat, pain aux raisins…)</t>
    </r>
    <r>
      <rPr>
        <sz val="10"/>
        <rFont val="BC"/>
      </rPr>
      <t xml:space="preserve"> / l'unité</t>
    </r>
  </si>
  <si>
    <t>Coca-cola (1,25L)</t>
  </si>
  <si>
    <t>RAPIDO thé + 2 mini viennoiseries + jetable</t>
  </si>
  <si>
    <t>BUSINESS thé + 3 mini viennoiseries + jus de fruit 25cl + jetable</t>
  </si>
  <si>
    <t>EXPRESS thé + eau 50cl + jetable</t>
  </si>
  <si>
    <t>DETENTE thé + eau 50cl + confiserie + jetable</t>
  </si>
  <si>
    <r>
      <t xml:space="preserve">Tout document incomplet ne sera pas pris en compte </t>
    </r>
    <r>
      <rPr>
        <b/>
        <sz val="16"/>
        <rFont val="Rockwell"/>
        <family val="1"/>
      </rPr>
      <t>(mention</t>
    </r>
    <r>
      <rPr>
        <b/>
        <u/>
        <sz val="16"/>
        <rFont val="Rockwell"/>
        <family val="1"/>
      </rPr>
      <t xml:space="preserve"> IMPERATIVE</t>
    </r>
    <r>
      <rPr>
        <b/>
        <sz val="16"/>
        <rFont val="Rockwell"/>
        <family val="1"/>
      </rPr>
      <t xml:space="preserve"> du mode de règlement)</t>
    </r>
  </si>
  <si>
    <t>Perrier ( 50cl )</t>
  </si>
  <si>
    <t>Plateaux repas viande rouge (cde minimum 10) - (hors boissons)</t>
  </si>
  <si>
    <t>Plateaux repas viande blanche (cde minimum 10) - (hors boissons)</t>
  </si>
  <si>
    <t>Plateaux repas poisson (cde minimum 10) - (hors boissons)</t>
  </si>
  <si>
    <t>Plateaux repas végétarien (cde minimum 10) - (hors boissons)</t>
  </si>
  <si>
    <t>Plateaux repas sans lactose (cde minimum 10) - (hors boissons)</t>
  </si>
  <si>
    <t>COMMANDE prestations traiteur 2024</t>
  </si>
  <si>
    <t>HT 2024</t>
  </si>
  <si>
    <t>TTC 2024</t>
  </si>
  <si>
    <t>ANNEE 2024</t>
  </si>
  <si>
    <t>Tarifs HT applicables au 01/01/24</t>
  </si>
  <si>
    <t>au 1er janvier 2024</t>
  </si>
  <si>
    <t>Cidre 75 cl</t>
  </si>
  <si>
    <t>Galettes des rois (6 à 8 parts) / l'unité</t>
  </si>
  <si>
    <r>
      <t xml:space="preserve">RAPIDO café + 2 mini viennoiseries + jetable (cde minimum 15) - </t>
    </r>
    <r>
      <rPr>
        <b/>
        <sz val="8"/>
        <rFont val="BC"/>
      </rPr>
      <t>thermos non restitué 30€</t>
    </r>
  </si>
  <si>
    <r>
      <t xml:space="preserve">BUSINESS café + 3 mini viennoiseries + jus de fruit 25cl + jetable (cde minimum 15) - </t>
    </r>
    <r>
      <rPr>
        <b/>
        <sz val="8"/>
        <rFont val="BC"/>
      </rPr>
      <t>thermos non restitué 30€</t>
    </r>
  </si>
  <si>
    <r>
      <t>RAPIDO café + 2 mini viennoiseries + jetable (cde minimum 15) -</t>
    </r>
    <r>
      <rPr>
        <sz val="8"/>
        <rFont val="BC"/>
      </rPr>
      <t xml:space="preserve"> </t>
    </r>
    <r>
      <rPr>
        <b/>
        <sz val="8"/>
        <rFont val="BC"/>
      </rPr>
      <t>thermos non restitué 30€</t>
    </r>
  </si>
  <si>
    <r>
      <t xml:space="preserve">EXPRESS café + eau 50cl + jetable (cde minimum 15) - </t>
    </r>
    <r>
      <rPr>
        <b/>
        <sz val="8"/>
        <rFont val="BC"/>
      </rPr>
      <t>thermos non restitué 30€</t>
    </r>
  </si>
  <si>
    <r>
      <t xml:space="preserve">Café </t>
    </r>
    <r>
      <rPr>
        <sz val="8"/>
        <rFont val="BC"/>
      </rPr>
      <t xml:space="preserve">(+sucre + agitateurs + gobelets) / l'unité (15 minimum par commande) - </t>
    </r>
    <r>
      <rPr>
        <b/>
        <sz val="8"/>
        <rFont val="BC"/>
      </rPr>
      <t>thermos non restitué 15€</t>
    </r>
  </si>
  <si>
    <r>
      <t xml:space="preserve">DETENTE café + eau 50cl + confiserie + jetable (cde minimum 15) - </t>
    </r>
    <r>
      <rPr>
        <b/>
        <sz val="8"/>
        <rFont val="BC"/>
      </rPr>
      <t>thermos non restitué 30€</t>
    </r>
  </si>
  <si>
    <r>
      <t>EXPRESS café + eau 50cl + jetable (cde minimum 15) -</t>
    </r>
    <r>
      <rPr>
        <b/>
        <sz val="8"/>
        <rFont val="BC"/>
      </rPr>
      <t xml:space="preserve"> thermos non restitué 30€</t>
    </r>
  </si>
  <si>
    <r>
      <t xml:space="preserve"> Sous réserve d'acceptation de la direction et du respect des délais de commande </t>
    </r>
    <r>
      <rPr>
        <b/>
        <sz val="12"/>
        <rFont val="Rockwell"/>
        <family val="1"/>
      </rPr>
      <t xml:space="preserve">(mise en place, service, débarrassage du buffet, logistique  inclus)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</si>
</sst>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\ mmmm\ yyyy"/>
    <numFmt numFmtId="165" formatCode="#,##0.00&quot; €&quot;"/>
    <numFmt numFmtId="166" formatCode="_-* #,##0.00\ _€_-;\-* #,##0.00\ _€_-;_-* \-??\ _€_-;_-@_-"/>
    <numFmt numFmtId="167" formatCode="#,##0.00_ ;\-#,##0.00\ "/>
    <numFmt numFmtId="168" formatCode="0.000"/>
    <numFmt numFmtId="169" formatCode="#,##0.00_ ;[Red]\-#,##0.00\ "/>
  </numFmts>
  <fonts count="50">
    <font>
      <sz val="10"/>
      <name val="Arial"/>
    </font>
    <font>
      <sz val="24"/>
      <name val="Lucida Sans"/>
      <family val="2"/>
    </font>
    <font>
      <b/>
      <sz val="16"/>
      <color indexed="60"/>
      <name val="Rockwell"/>
      <family val="1"/>
    </font>
    <font>
      <sz val="10"/>
      <name val="Rockwell"/>
      <family val="1"/>
    </font>
    <font>
      <b/>
      <sz val="14"/>
      <name val="Rockwell"/>
      <family val="1"/>
    </font>
    <font>
      <sz val="12"/>
      <name val="Rockwell"/>
      <family val="1"/>
    </font>
    <font>
      <sz val="14"/>
      <color indexed="62"/>
      <name val="Rockwell"/>
      <family val="1"/>
    </font>
    <font>
      <u/>
      <sz val="14"/>
      <color indexed="62"/>
      <name val="Rockwell"/>
      <family val="1"/>
    </font>
    <font>
      <b/>
      <u/>
      <sz val="14"/>
      <color indexed="62"/>
      <name val="Rockwell"/>
      <family val="1"/>
    </font>
    <font>
      <u/>
      <sz val="10"/>
      <color indexed="12"/>
      <name val="Arial"/>
      <family val="2"/>
    </font>
    <font>
      <sz val="14"/>
      <name val="Rockwell"/>
      <family val="1"/>
    </font>
    <font>
      <b/>
      <sz val="12"/>
      <name val="Rockwell"/>
      <family val="1"/>
    </font>
    <font>
      <sz val="11"/>
      <name val="Rockwell"/>
      <family val="1"/>
    </font>
    <font>
      <b/>
      <sz val="12"/>
      <name val="Lucida Sans"/>
      <family val="2"/>
    </font>
    <font>
      <b/>
      <sz val="11"/>
      <name val="Rockwell"/>
      <family val="1"/>
    </font>
    <font>
      <b/>
      <sz val="10"/>
      <name val="Rockwell"/>
      <family val="1"/>
    </font>
    <font>
      <b/>
      <sz val="12"/>
      <color indexed="60"/>
      <name val="Rockwell"/>
      <family val="1"/>
    </font>
    <font>
      <b/>
      <sz val="14"/>
      <name val="Lucida Sans"/>
      <family val="2"/>
    </font>
    <font>
      <sz val="9"/>
      <name val="Rockwell"/>
      <family val="1"/>
    </font>
    <font>
      <sz val="18"/>
      <name val="Rockwell"/>
      <family val="1"/>
    </font>
    <font>
      <sz val="13"/>
      <name val="Rockwell"/>
      <family val="1"/>
    </font>
    <font>
      <b/>
      <sz val="12"/>
      <color indexed="8"/>
      <name val="Rockwell"/>
      <family val="1"/>
    </font>
    <font>
      <b/>
      <sz val="14"/>
      <color indexed="8"/>
      <name val="Rockwell"/>
      <family val="1"/>
    </font>
    <font>
      <b/>
      <sz val="12"/>
      <color indexed="8"/>
      <name val="Arial"/>
      <family val="2"/>
    </font>
    <font>
      <b/>
      <sz val="14"/>
      <color indexed="62"/>
      <name val="Rockwell"/>
      <family val="1"/>
    </font>
    <font>
      <sz val="12"/>
      <color indexed="62"/>
      <name val="Rockwell"/>
      <family val="1"/>
    </font>
    <font>
      <b/>
      <sz val="14"/>
      <name val="Rockwell"/>
      <family val="1"/>
    </font>
    <font>
      <b/>
      <i/>
      <sz val="14"/>
      <name val="Rockwell"/>
      <family val="1"/>
    </font>
    <font>
      <sz val="10"/>
      <color indexed="8"/>
      <name val="Tahoma"/>
      <family val="2"/>
    </font>
    <font>
      <b/>
      <sz val="14"/>
      <color indexed="60"/>
      <name val="Rockwell"/>
      <family val="1"/>
    </font>
    <font>
      <b/>
      <sz val="13"/>
      <name val="Rockwell"/>
      <family val="1"/>
    </font>
    <font>
      <b/>
      <u/>
      <sz val="14"/>
      <name val="Rockwell"/>
      <family val="1"/>
    </font>
    <font>
      <sz val="11"/>
      <name val="Arial"/>
      <family val="2"/>
    </font>
    <font>
      <b/>
      <sz val="12"/>
      <color indexed="62"/>
      <name val="Rockwell"/>
      <family val="1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BC"/>
    </font>
    <font>
      <b/>
      <sz val="10"/>
      <name val="BC"/>
    </font>
    <font>
      <sz val="8"/>
      <name val="BC"/>
    </font>
    <font>
      <b/>
      <sz val="8"/>
      <name val="BC"/>
    </font>
    <font>
      <sz val="10"/>
      <color indexed="10"/>
      <name val="BC"/>
    </font>
    <font>
      <sz val="1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8"/>
      <color indexed="62"/>
      <name val="Rockwell"/>
      <family val="1"/>
    </font>
    <font>
      <b/>
      <sz val="16"/>
      <name val="Rockwell"/>
      <family val="1"/>
    </font>
    <font>
      <b/>
      <u/>
      <sz val="16"/>
      <name val="Rockwell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rgb="FFFFFF00"/>
        <bgColor indexed="31"/>
      </patternFill>
    </fill>
  </fills>
  <borders count="61">
    <border>
      <left/>
      <right/>
      <top/>
      <bottom/>
      <diagonal/>
    </border>
    <border>
      <left/>
      <right/>
      <top/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166" fontId="46" fillId="0" borderId="0" applyFill="0" applyBorder="0" applyAlignment="0" applyProtection="0"/>
  </cellStyleXfs>
  <cellXfs count="23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0" fontId="3" fillId="0" borderId="0" xfId="1" applyNumberFormat="1" applyFont="1" applyFill="1" applyBorder="1" applyAlignment="1" applyProtection="1"/>
    <xf numFmtId="0" fontId="3" fillId="2" borderId="0" xfId="0" applyFont="1" applyFill="1"/>
    <xf numFmtId="0" fontId="10" fillId="0" borderId="0" xfId="1" applyNumberFormat="1" applyFont="1" applyFill="1" applyBorder="1" applyAlignment="1" applyProtection="1"/>
    <xf numFmtId="164" fontId="11" fillId="2" borderId="1" xfId="0" applyNumberFormat="1" applyFont="1" applyFill="1" applyBorder="1" applyAlignment="1" applyProtection="1">
      <alignment horizontal="right"/>
      <protection locked="0"/>
    </xf>
    <xf numFmtId="0" fontId="12" fillId="0" borderId="0" xfId="1" applyNumberFormat="1" applyFont="1" applyFill="1" applyBorder="1" applyAlignment="1" applyProtection="1"/>
    <xf numFmtId="0" fontId="12" fillId="2" borderId="0" xfId="0" applyFont="1" applyFill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14" fillId="0" borderId="1" xfId="0" applyFont="1" applyBorder="1" applyAlignment="1" applyProtection="1">
      <alignment horizontal="left" wrapText="1"/>
      <protection locked="0"/>
    </xf>
    <xf numFmtId="0" fontId="12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14" fillId="0" borderId="0" xfId="0" applyFont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12" fillId="0" borderId="0" xfId="0" applyFont="1"/>
    <xf numFmtId="0" fontId="11" fillId="0" borderId="0" xfId="0" applyFont="1"/>
    <xf numFmtId="0" fontId="16" fillId="0" borderId="3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0" fillId="0" borderId="0" xfId="0" applyFont="1"/>
    <xf numFmtId="164" fontId="4" fillId="0" borderId="1" xfId="0" applyNumberFormat="1" applyFont="1" applyBorder="1" applyProtection="1">
      <protection locked="0"/>
    </xf>
    <xf numFmtId="0" fontId="14" fillId="0" borderId="0" xfId="0" applyFont="1"/>
    <xf numFmtId="0" fontId="15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right"/>
      <protection locked="0"/>
    </xf>
    <xf numFmtId="0" fontId="18" fillId="0" borderId="0" xfId="0" applyFont="1"/>
    <xf numFmtId="0" fontId="19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1" fillId="0" borderId="4" xfId="0" applyFont="1" applyBorder="1" applyAlignment="1" applyProtection="1">
      <alignment wrapText="1"/>
      <protection locked="0"/>
    </xf>
    <xf numFmtId="0" fontId="11" fillId="0" borderId="4" xfId="0" applyFont="1" applyBorder="1" applyAlignment="1" applyProtection="1">
      <alignment horizontal="left" wrapText="1" indent="2"/>
      <protection locked="0"/>
    </xf>
    <xf numFmtId="0" fontId="11" fillId="0" borderId="4" xfId="0" applyFont="1" applyBorder="1" applyProtection="1">
      <protection locked="0"/>
    </xf>
    <xf numFmtId="4" fontId="11" fillId="0" borderId="4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center" vertical="center" wrapText="1"/>
    </xf>
    <xf numFmtId="4" fontId="12" fillId="0" borderId="0" xfId="0" applyNumberFormat="1" applyFont="1"/>
    <xf numFmtId="0" fontId="4" fillId="3" borderId="0" xfId="0" applyFont="1" applyFill="1"/>
    <xf numFmtId="0" fontId="10" fillId="3" borderId="0" xfId="0" applyFont="1" applyFill="1"/>
    <xf numFmtId="0" fontId="22" fillId="0" borderId="0" xfId="0" applyFont="1" applyAlignment="1">
      <alignment horizontal="right" vertical="top" wrapText="1" readingOrder="1"/>
    </xf>
    <xf numFmtId="0" fontId="22" fillId="0" borderId="0" xfId="0" applyFont="1" applyAlignment="1">
      <alignment horizontal="right" vertical="top" readingOrder="1"/>
    </xf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30" fillId="0" borderId="4" xfId="0" applyFont="1" applyBorder="1" applyProtection="1">
      <protection locked="0"/>
    </xf>
    <xf numFmtId="4" fontId="30" fillId="0" borderId="4" xfId="0" applyNumberFormat="1" applyFont="1" applyBorder="1"/>
    <xf numFmtId="0" fontId="30" fillId="0" borderId="0" xfId="0" applyFont="1"/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left" wrapText="1" indent="2"/>
      <protection locked="0"/>
    </xf>
    <xf numFmtId="0" fontId="4" fillId="0" borderId="0" xfId="0" applyFont="1" applyProtection="1">
      <protection locked="0"/>
    </xf>
    <xf numFmtId="4" fontId="4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4" fontId="32" fillId="0" borderId="0" xfId="0" applyNumberFormat="1" applyFont="1"/>
    <xf numFmtId="3" fontId="12" fillId="0" borderId="6" xfId="0" applyNumberFormat="1" applyFont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>
      <alignment horizontal="center" vertical="center"/>
    </xf>
    <xf numFmtId="167" fontId="12" fillId="0" borderId="7" xfId="2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9" fillId="4" borderId="3" xfId="0" applyFont="1" applyFill="1" applyBorder="1" applyAlignment="1">
      <alignment horizontal="center" vertical="center" wrapText="1"/>
    </xf>
    <xf numFmtId="4" fontId="37" fillId="5" borderId="0" xfId="0" applyNumberFormat="1" applyFont="1" applyFill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4" fontId="37" fillId="0" borderId="0" xfId="0" applyNumberFormat="1" applyFont="1" applyAlignment="1">
      <alignment horizontal="left" vertical="center" wrapText="1"/>
    </xf>
    <xf numFmtId="0" fontId="38" fillId="0" borderId="8" xfId="0" applyFont="1" applyBorder="1"/>
    <xf numFmtId="2" fontId="38" fillId="0" borderId="0" xfId="0" applyNumberFormat="1" applyFont="1" applyAlignment="1">
      <alignment horizontal="center"/>
    </xf>
    <xf numFmtId="4" fontId="38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0" fontId="39" fillId="4" borderId="9" xfId="0" applyFont="1" applyFill="1" applyBorder="1"/>
    <xf numFmtId="0" fontId="39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3" xfId="0" applyFont="1" applyBorder="1"/>
    <xf numFmtId="2" fontId="38" fillId="0" borderId="3" xfId="0" applyNumberFormat="1" applyFont="1" applyBorder="1" applyAlignment="1">
      <alignment horizontal="center"/>
    </xf>
    <xf numFmtId="4" fontId="38" fillId="0" borderId="10" xfId="0" applyNumberFormat="1" applyFont="1" applyBorder="1" applyAlignment="1">
      <alignment horizontal="center"/>
    </xf>
    <xf numFmtId="0" fontId="38" fillId="0" borderId="11" xfId="0" applyFont="1" applyBorder="1"/>
    <xf numFmtId="0" fontId="37" fillId="0" borderId="0" xfId="0" applyFont="1" applyAlignment="1">
      <alignment horizontal="left" wrapText="1"/>
    </xf>
    <xf numFmtId="2" fontId="38" fillId="0" borderId="12" xfId="0" applyNumberFormat="1" applyFont="1" applyBorder="1" applyAlignment="1">
      <alignment horizontal="center"/>
    </xf>
    <xf numFmtId="0" fontId="38" fillId="0" borderId="0" xfId="0" applyFont="1" applyAlignment="1">
      <alignment horizontal="center"/>
    </xf>
    <xf numFmtId="168" fontId="0" fillId="0" borderId="0" xfId="0" applyNumberFormat="1"/>
    <xf numFmtId="2" fontId="38" fillId="0" borderId="13" xfId="0" applyNumberFormat="1" applyFont="1" applyBorder="1" applyAlignment="1">
      <alignment horizontal="center"/>
    </xf>
    <xf numFmtId="168" fontId="38" fillId="0" borderId="0" xfId="0" applyNumberFormat="1" applyFont="1" applyAlignment="1">
      <alignment horizontal="center"/>
    </xf>
    <xf numFmtId="0" fontId="39" fillId="4" borderId="14" xfId="0" applyFont="1" applyFill="1" applyBorder="1"/>
    <xf numFmtId="4" fontId="38" fillId="0" borderId="0" xfId="0" applyNumberFormat="1" applyFont="1"/>
    <xf numFmtId="4" fontId="38" fillId="0" borderId="3" xfId="0" applyNumberFormat="1" applyFont="1" applyBorder="1" applyAlignment="1">
      <alignment horizontal="center"/>
    </xf>
    <xf numFmtId="0" fontId="38" fillId="0" borderId="12" xfId="0" applyFont="1" applyBorder="1"/>
    <xf numFmtId="0" fontId="38" fillId="0" borderId="15" xfId="0" applyFont="1" applyBorder="1"/>
    <xf numFmtId="0" fontId="38" fillId="0" borderId="16" xfId="0" applyFont="1" applyBorder="1"/>
    <xf numFmtId="0" fontId="42" fillId="0" borderId="0" xfId="0" applyFont="1"/>
    <xf numFmtId="4" fontId="39" fillId="0" borderId="0" xfId="0" applyNumberFormat="1" applyFont="1"/>
    <xf numFmtId="0" fontId="38" fillId="0" borderId="14" xfId="0" applyFont="1" applyBorder="1"/>
    <xf numFmtId="0" fontId="38" fillId="0" borderId="17" xfId="0" applyFont="1" applyBorder="1"/>
    <xf numFmtId="2" fontId="38" fillId="0" borderId="18" xfId="0" applyNumberFormat="1" applyFont="1" applyBorder="1" applyAlignment="1">
      <alignment horizontal="center"/>
    </xf>
    <xf numFmtId="4" fontId="38" fillId="5" borderId="19" xfId="0" applyNumberFormat="1" applyFont="1" applyFill="1" applyBorder="1" applyAlignment="1">
      <alignment horizontal="center"/>
    </xf>
    <xf numFmtId="4" fontId="38" fillId="5" borderId="10" xfId="0" applyNumberFormat="1" applyFont="1" applyFill="1" applyBorder="1" applyAlignment="1">
      <alignment horizontal="center"/>
    </xf>
    <xf numFmtId="4" fontId="38" fillId="5" borderId="20" xfId="0" applyNumberFormat="1" applyFont="1" applyFill="1" applyBorder="1" applyAlignment="1">
      <alignment horizontal="center"/>
    </xf>
    <xf numFmtId="2" fontId="38" fillId="0" borderId="21" xfId="0" applyNumberFormat="1" applyFont="1" applyBorder="1" applyAlignment="1">
      <alignment horizontal="center"/>
    </xf>
    <xf numFmtId="4" fontId="38" fillId="0" borderId="10" xfId="0" applyNumberFormat="1" applyFont="1" applyBorder="1" applyAlignment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4" fontId="39" fillId="0" borderId="0" xfId="0" applyNumberFormat="1" applyFont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4" fontId="38" fillId="5" borderId="22" xfId="0" applyNumberFormat="1" applyFont="1" applyFill="1" applyBorder="1" applyAlignment="1">
      <alignment horizontal="center"/>
    </xf>
    <xf numFmtId="4" fontId="38" fillId="5" borderId="23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4" fontId="0" fillId="0" borderId="0" xfId="0" applyNumberFormat="1"/>
    <xf numFmtId="0" fontId="39" fillId="4" borderId="24" xfId="0" applyFont="1" applyFill="1" applyBorder="1"/>
    <xf numFmtId="0" fontId="39" fillId="0" borderId="0" xfId="0" applyFont="1"/>
    <xf numFmtId="0" fontId="39" fillId="4" borderId="25" xfId="0" applyFont="1" applyFill="1" applyBorder="1"/>
    <xf numFmtId="0" fontId="0" fillId="0" borderId="12" xfId="0" applyBorder="1"/>
    <xf numFmtId="0" fontId="43" fillId="0" borderId="12" xfId="0" applyFont="1" applyBorder="1"/>
    <xf numFmtId="0" fontId="0" fillId="0" borderId="3" xfId="0" applyBorder="1"/>
    <xf numFmtId="0" fontId="43" fillId="0" borderId="3" xfId="0" applyFont="1" applyBorder="1"/>
    <xf numFmtId="0" fontId="39" fillId="4" borderId="26" xfId="0" applyFont="1" applyFill="1" applyBorder="1"/>
    <xf numFmtId="0" fontId="43" fillId="0" borderId="0" xfId="0" applyFont="1"/>
    <xf numFmtId="4" fontId="43" fillId="6" borderId="0" xfId="0" applyNumberFormat="1" applyFont="1" applyFill="1" applyAlignment="1">
      <alignment horizontal="left" vertical="center" wrapText="1"/>
    </xf>
    <xf numFmtId="4" fontId="37" fillId="0" borderId="0" xfId="0" applyNumberFormat="1" applyFont="1" applyAlignment="1">
      <alignment horizontal="center"/>
    </xf>
    <xf numFmtId="4" fontId="0" fillId="0" borderId="10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38" fillId="0" borderId="9" xfId="0" applyFont="1" applyBorder="1"/>
    <xf numFmtId="0" fontId="38" fillId="6" borderId="17" xfId="0" applyFont="1" applyFill="1" applyBorder="1"/>
    <xf numFmtId="2" fontId="38" fillId="6" borderId="17" xfId="0" applyNumberFormat="1" applyFont="1" applyFill="1" applyBorder="1" applyAlignment="1">
      <alignment horizontal="center"/>
    </xf>
    <xf numFmtId="4" fontId="38" fillId="6" borderId="10" xfId="0" applyNumberFormat="1" applyFont="1" applyFill="1" applyBorder="1" applyAlignment="1">
      <alignment horizontal="center" vertical="center"/>
    </xf>
    <xf numFmtId="0" fontId="38" fillId="6" borderId="3" xfId="0" applyFont="1" applyFill="1" applyBorder="1"/>
    <xf numFmtId="2" fontId="38" fillId="6" borderId="3" xfId="0" applyNumberFormat="1" applyFont="1" applyFill="1" applyBorder="1" applyAlignment="1">
      <alignment horizontal="center"/>
    </xf>
    <xf numFmtId="2" fontId="38" fillId="6" borderId="21" xfId="0" applyNumberFormat="1" applyFont="1" applyFill="1" applyBorder="1" applyAlignment="1">
      <alignment horizontal="center"/>
    </xf>
    <xf numFmtId="4" fontId="38" fillId="5" borderId="27" xfId="0" applyNumberFormat="1" applyFont="1" applyFill="1" applyBorder="1" applyAlignment="1">
      <alignment horizontal="center"/>
    </xf>
    <xf numFmtId="4" fontId="38" fillId="0" borderId="28" xfId="0" applyNumberFormat="1" applyFont="1" applyBorder="1"/>
    <xf numFmtId="0" fontId="39" fillId="4" borderId="29" xfId="0" applyFont="1" applyFill="1" applyBorder="1"/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4" fontId="0" fillId="0" borderId="3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169" fontId="45" fillId="0" borderId="0" xfId="0" applyNumberFormat="1" applyFont="1" applyAlignment="1">
      <alignment horizontal="center" vertical="top" wrapText="1"/>
    </xf>
    <xf numFmtId="0" fontId="37" fillId="7" borderId="0" xfId="0" applyFont="1" applyFill="1" applyAlignment="1">
      <alignment horizontal="center"/>
    </xf>
    <xf numFmtId="0" fontId="38" fillId="0" borderId="13" xfId="0" applyFont="1" applyBorder="1"/>
    <xf numFmtId="0" fontId="38" fillId="0" borderId="31" xfId="0" applyFont="1" applyBorder="1"/>
    <xf numFmtId="0" fontId="38" fillId="0" borderId="0" xfId="0" applyFont="1" applyAlignment="1">
      <alignment wrapText="1"/>
    </xf>
    <xf numFmtId="0" fontId="0" fillId="0" borderId="25" xfId="0" applyBorder="1"/>
    <xf numFmtId="0" fontId="38" fillId="0" borderId="32" xfId="0" applyFont="1" applyBorder="1"/>
    <xf numFmtId="0" fontId="14" fillId="0" borderId="33" xfId="0" applyFont="1" applyBorder="1" applyAlignment="1" applyProtection="1">
      <alignment horizontal="left"/>
      <protection locked="0"/>
    </xf>
    <xf numFmtId="0" fontId="39" fillId="8" borderId="34" xfId="0" applyFont="1" applyFill="1" applyBorder="1"/>
    <xf numFmtId="0" fontId="38" fillId="0" borderId="35" xfId="0" applyFont="1" applyBorder="1"/>
    <xf numFmtId="0" fontId="38" fillId="0" borderId="36" xfId="0" applyFont="1" applyBorder="1"/>
    <xf numFmtId="2" fontId="38" fillId="0" borderId="36" xfId="0" applyNumberFormat="1" applyFont="1" applyBorder="1" applyAlignment="1">
      <alignment horizontal="center"/>
    </xf>
    <xf numFmtId="4" fontId="38" fillId="0" borderId="36" xfId="0" applyNumberFormat="1" applyFont="1" applyBorder="1" applyAlignment="1">
      <alignment horizontal="center"/>
    </xf>
    <xf numFmtId="0" fontId="38" fillId="0" borderId="37" xfId="0" applyFont="1" applyBorder="1"/>
    <xf numFmtId="2" fontId="38" fillId="6" borderId="38" xfId="0" applyNumberFormat="1" applyFont="1" applyFill="1" applyBorder="1" applyAlignment="1">
      <alignment horizontal="center"/>
    </xf>
    <xf numFmtId="0" fontId="14" fillId="0" borderId="39" xfId="0" applyFont="1" applyBorder="1" applyAlignment="1" applyProtection="1">
      <alignment horizontal="left"/>
      <protection locked="0"/>
    </xf>
    <xf numFmtId="2" fontId="38" fillId="0" borderId="40" xfId="0" applyNumberFormat="1" applyFont="1" applyBorder="1" applyAlignment="1">
      <alignment horizontal="center"/>
    </xf>
    <xf numFmtId="0" fontId="35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38" fillId="0" borderId="41" xfId="0" applyFont="1" applyBorder="1"/>
    <xf numFmtId="4" fontId="37" fillId="0" borderId="42" xfId="0" applyNumberFormat="1" applyFont="1" applyBorder="1" applyAlignment="1">
      <alignment horizontal="center"/>
    </xf>
    <xf numFmtId="0" fontId="38" fillId="0" borderId="43" xfId="0" applyFont="1" applyBorder="1"/>
    <xf numFmtId="0" fontId="38" fillId="0" borderId="44" xfId="0" applyFont="1" applyBorder="1"/>
    <xf numFmtId="0" fontId="38" fillId="0" borderId="45" xfId="0" applyFont="1" applyBorder="1"/>
    <xf numFmtId="0" fontId="38" fillId="0" borderId="46" xfId="0" applyFont="1" applyBorder="1"/>
    <xf numFmtId="0" fontId="38" fillId="0" borderId="47" xfId="0" applyFont="1" applyBorder="1"/>
    <xf numFmtId="169" fontId="45" fillId="0" borderId="48" xfId="0" applyNumberFormat="1" applyFont="1" applyBorder="1" applyAlignment="1">
      <alignment horizontal="center" vertical="top" wrapText="1"/>
    </xf>
    <xf numFmtId="169" fontId="45" fillId="0" borderId="49" xfId="0" applyNumberFormat="1" applyFont="1" applyBorder="1" applyAlignment="1">
      <alignment horizontal="center" vertical="top" wrapText="1"/>
    </xf>
    <xf numFmtId="169" fontId="0" fillId="0" borderId="36" xfId="0" applyNumberFormat="1" applyBorder="1"/>
    <xf numFmtId="0" fontId="43" fillId="0" borderId="9" xfId="0" applyFont="1" applyBorder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10" fillId="10" borderId="0" xfId="0" applyFont="1" applyFill="1"/>
    <xf numFmtId="0" fontId="4" fillId="10" borderId="0" xfId="0" applyFont="1" applyFill="1"/>
    <xf numFmtId="0" fontId="4" fillId="0" borderId="0" xfId="0" applyFont="1" applyAlignment="1">
      <alignment horizontal="center"/>
    </xf>
    <xf numFmtId="0" fontId="38" fillId="0" borderId="0" xfId="0" applyFont="1" applyBorder="1"/>
    <xf numFmtId="0" fontId="0" fillId="0" borderId="0" xfId="0" applyBorder="1"/>
    <xf numFmtId="4" fontId="38" fillId="5" borderId="54" xfId="0" applyNumberFormat="1" applyFont="1" applyFill="1" applyBorder="1" applyAlignment="1">
      <alignment horizontal="center"/>
    </xf>
    <xf numFmtId="168" fontId="43" fillId="0" borderId="0" xfId="0" applyNumberFormat="1" applyFont="1" applyAlignment="1">
      <alignment horizontal="center"/>
    </xf>
    <xf numFmtId="2" fontId="38" fillId="6" borderId="12" xfId="0" applyNumberFormat="1" applyFont="1" applyFill="1" applyBorder="1" applyAlignment="1">
      <alignment horizontal="center"/>
    </xf>
    <xf numFmtId="0" fontId="38" fillId="0" borderId="55" xfId="0" applyFont="1" applyBorder="1"/>
    <xf numFmtId="0" fontId="38" fillId="0" borderId="56" xfId="0" applyFont="1" applyBorder="1"/>
    <xf numFmtId="2" fontId="38" fillId="0" borderId="57" xfId="0" applyNumberFormat="1" applyFont="1" applyBorder="1" applyAlignment="1">
      <alignment horizontal="center"/>
    </xf>
    <xf numFmtId="4" fontId="38" fillId="0" borderId="57" xfId="0" applyNumberFormat="1" applyFont="1" applyBorder="1" applyAlignment="1">
      <alignment horizontal="center"/>
    </xf>
    <xf numFmtId="2" fontId="38" fillId="0" borderId="45" xfId="0" applyNumberFormat="1" applyFont="1" applyBorder="1" applyAlignment="1">
      <alignment horizontal="center"/>
    </xf>
    <xf numFmtId="0" fontId="38" fillId="0" borderId="59" xfId="0" applyFont="1" applyBorder="1"/>
    <xf numFmtId="0" fontId="38" fillId="0" borderId="58" xfId="0" applyFont="1" applyBorder="1"/>
    <xf numFmtId="2" fontId="38" fillId="0" borderId="60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4" fillId="0" borderId="50" xfId="0" applyFont="1" applyBorder="1" applyAlignment="1" applyProtection="1">
      <alignment horizontal="left" wrapText="1"/>
      <protection locked="0"/>
    </xf>
    <xf numFmtId="0" fontId="14" fillId="0" borderId="0" xfId="0" applyFont="1" applyAlignment="1" applyProtection="1">
      <alignment horizontal="left"/>
      <protection locked="0"/>
    </xf>
    <xf numFmtId="0" fontId="14" fillId="0" borderId="51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14" fillId="0" borderId="33" xfId="0" applyFont="1" applyBorder="1" applyAlignment="1" applyProtection="1">
      <alignment horizontal="left"/>
      <protection locked="0"/>
    </xf>
    <xf numFmtId="0" fontId="17" fillId="3" borderId="0" xfId="0" applyFont="1" applyFill="1" applyAlignment="1">
      <alignment horizontal="center"/>
    </xf>
    <xf numFmtId="0" fontId="4" fillId="0" borderId="3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4" fontId="11" fillId="0" borderId="4" xfId="0" applyNumberFormat="1" applyFont="1" applyBorder="1" applyAlignment="1">
      <alignment horizontal="right"/>
    </xf>
    <xf numFmtId="0" fontId="4" fillId="3" borderId="0" xfId="0" applyFont="1" applyFill="1" applyAlignment="1">
      <alignment horizontal="left" vertical="center"/>
    </xf>
    <xf numFmtId="165" fontId="4" fillId="3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2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" fillId="10" borderId="4" xfId="0" applyFont="1" applyFill="1" applyBorder="1" applyAlignment="1">
      <alignment horizontal="center" vertical="center" wrapText="1"/>
    </xf>
    <xf numFmtId="4" fontId="30" fillId="0" borderId="4" xfId="0" applyNumberFormat="1" applyFont="1" applyBorder="1" applyAlignment="1">
      <alignment horizontal="right"/>
    </xf>
    <xf numFmtId="0" fontId="29" fillId="0" borderId="0" xfId="0" applyFont="1" applyAlignment="1">
      <alignment horizontal="center"/>
    </xf>
    <xf numFmtId="0" fontId="48" fillId="0" borderId="0" xfId="0" applyFont="1" applyAlignment="1" applyProtection="1">
      <alignment horizontal="center"/>
      <protection locked="0"/>
    </xf>
    <xf numFmtId="0" fontId="13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7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65" fontId="4" fillId="10" borderId="0" xfId="0" applyNumberFormat="1" applyFont="1" applyFill="1" applyAlignment="1">
      <alignment horizontal="center" vertical="center"/>
    </xf>
    <xf numFmtId="0" fontId="31" fillId="10" borderId="52" xfId="0" applyFont="1" applyFill="1" applyBorder="1" applyAlignment="1">
      <alignment horizontal="center" vertical="center" wrapText="1"/>
    </xf>
    <xf numFmtId="0" fontId="4" fillId="10" borderId="53" xfId="0" applyFont="1" applyFill="1" applyBorder="1" applyAlignment="1">
      <alignment horizontal="center" vertical="center" wrapText="1"/>
    </xf>
    <xf numFmtId="167" fontId="12" fillId="0" borderId="4" xfId="2" applyNumberFormat="1" applyFont="1" applyFill="1" applyBorder="1" applyAlignment="1" applyProtection="1">
      <alignment horizontal="center" vertical="center"/>
    </xf>
    <xf numFmtId="0" fontId="34" fillId="4" borderId="26" xfId="0" applyFont="1" applyFill="1" applyBorder="1" applyAlignment="1">
      <alignment horizontal="center"/>
    </xf>
    <xf numFmtId="0" fontId="37" fillId="9" borderId="0" xfId="0" applyFont="1" applyFill="1" applyAlignment="1">
      <alignment horizontal="center"/>
    </xf>
    <xf numFmtId="0" fontId="35" fillId="0" borderId="0" xfId="0" applyFont="1" applyAlignment="1">
      <alignment horizontal="center" wrapText="1"/>
    </xf>
    <xf numFmtId="0" fontId="37" fillId="0" borderId="0" xfId="0" applyFont="1" applyAlignment="1">
      <alignment horizontal="left" wrapText="1"/>
    </xf>
    <xf numFmtId="0" fontId="44" fillId="9" borderId="0" xfId="0" applyFont="1" applyFill="1" applyAlignment="1">
      <alignment horizontal="center"/>
    </xf>
    <xf numFmtId="49" fontId="36" fillId="0" borderId="0" xfId="0" applyNumberFormat="1" applyFont="1" applyAlignment="1">
      <alignment horizontal="center" wrapText="1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12</xdr:row>
      <xdr:rowOff>133350</xdr:rowOff>
    </xdr:from>
    <xdr:to>
      <xdr:col>4</xdr:col>
      <xdr:colOff>38100</xdr:colOff>
      <xdr:row>18</xdr:row>
      <xdr:rowOff>133350</xdr:rowOff>
    </xdr:to>
    <xdr:sp macro="" textlink="">
      <xdr:nvSpPr>
        <xdr:cNvPr id="1506" name="Line 40">
          <a:extLst>
            <a:ext uri="{FF2B5EF4-FFF2-40B4-BE49-F238E27FC236}">
              <a16:creationId xmlns:a16="http://schemas.microsoft.com/office/drawing/2014/main" id="{B072ACDC-6E57-8375-61A4-602254A892AF}"/>
            </a:ext>
          </a:extLst>
        </xdr:cNvPr>
        <xdr:cNvSpPr>
          <a:spLocks noChangeShapeType="1"/>
        </xdr:cNvSpPr>
      </xdr:nvSpPr>
      <xdr:spPr bwMode="auto">
        <a:xfrm>
          <a:off x="6296025" y="4295775"/>
          <a:ext cx="19050" cy="15430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19050</xdr:rowOff>
    </xdr:to>
    <xdr:pic>
      <xdr:nvPicPr>
        <xdr:cNvPr id="1507" name="Image 2">
          <a:extLst>
            <a:ext uri="{FF2B5EF4-FFF2-40B4-BE49-F238E27FC236}">
              <a16:creationId xmlns:a16="http://schemas.microsoft.com/office/drawing/2014/main" id="{DBB846C4-8A7F-5D2D-0A6C-A80AFE24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400050</xdr:colOff>
      <xdr:row>0</xdr:row>
      <xdr:rowOff>1019175</xdr:rowOff>
    </xdr:to>
    <xdr:pic>
      <xdr:nvPicPr>
        <xdr:cNvPr id="1508" name="Image 8">
          <a:extLst>
            <a:ext uri="{FF2B5EF4-FFF2-40B4-BE49-F238E27FC236}">
              <a16:creationId xmlns:a16="http://schemas.microsoft.com/office/drawing/2014/main" id="{4F2D2013-98C3-51A1-67D7-A4C069B7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0" y="0"/>
          <a:ext cx="85820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13</xdr:row>
      <xdr:rowOff>133350</xdr:rowOff>
    </xdr:from>
    <xdr:to>
      <xdr:col>4</xdr:col>
      <xdr:colOff>38100</xdr:colOff>
      <xdr:row>20</xdr:row>
      <xdr:rowOff>133350</xdr:rowOff>
    </xdr:to>
    <xdr:sp macro="" textlink="">
      <xdr:nvSpPr>
        <xdr:cNvPr id="2575" name="Line 40">
          <a:extLst>
            <a:ext uri="{FF2B5EF4-FFF2-40B4-BE49-F238E27FC236}">
              <a16:creationId xmlns:a16="http://schemas.microsoft.com/office/drawing/2014/main" id="{FAAEEC73-6080-89E6-B8AB-9679929A646B}"/>
            </a:ext>
          </a:extLst>
        </xdr:cNvPr>
        <xdr:cNvSpPr>
          <a:spLocks noChangeShapeType="1"/>
        </xdr:cNvSpPr>
      </xdr:nvSpPr>
      <xdr:spPr bwMode="auto">
        <a:xfrm>
          <a:off x="6677025" y="3848100"/>
          <a:ext cx="19050" cy="17716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1524000</xdr:rowOff>
    </xdr:to>
    <xdr:pic>
      <xdr:nvPicPr>
        <xdr:cNvPr id="2576" name="Image 2">
          <a:extLst>
            <a:ext uri="{FF2B5EF4-FFF2-40B4-BE49-F238E27FC236}">
              <a16:creationId xmlns:a16="http://schemas.microsoft.com/office/drawing/2014/main" id="{B91B3D0B-F21D-A97C-B4A8-D0343EFFF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4</xdr:col>
      <xdr:colOff>1657350</xdr:colOff>
      <xdr:row>0</xdr:row>
      <xdr:rowOff>1085850</xdr:rowOff>
    </xdr:to>
    <xdr:pic>
      <xdr:nvPicPr>
        <xdr:cNvPr id="2577" name="Image 9">
          <a:extLst>
            <a:ext uri="{FF2B5EF4-FFF2-40B4-BE49-F238E27FC236}">
              <a16:creationId xmlns:a16="http://schemas.microsoft.com/office/drawing/2014/main" id="{D811DDB7-778C-09D6-561A-72CEF11C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57150" y="66675"/>
          <a:ext cx="82581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V122"/>
  <sheetViews>
    <sheetView showGridLines="0" topLeftCell="A2" zoomScale="80" zoomScaleNormal="80" zoomScaleSheetLayoutView="100" workbookViewId="0">
      <selection activeCell="C26" sqref="C26:I26"/>
    </sheetView>
  </sheetViews>
  <sheetFormatPr baseColWidth="10" defaultColWidth="0" defaultRowHeight="12.5" zeroHeight="1"/>
  <cols>
    <col min="1" max="1" width="2.26953125" customWidth="1"/>
    <col min="2" max="2" width="30" customWidth="1"/>
    <col min="3" max="3" width="48.54296875" customWidth="1"/>
    <col min="4" max="4" width="13.26953125" customWidth="1"/>
    <col min="5" max="5" width="28.54296875" customWidth="1"/>
    <col min="6" max="6" width="27" customWidth="1"/>
    <col min="7" max="7" width="9.26953125" customWidth="1"/>
    <col min="8" max="8" width="21.81640625" customWidth="1"/>
    <col min="9" max="9" width="2.81640625" customWidth="1"/>
    <col min="10" max="10" width="2.7265625" customWidth="1"/>
    <col min="11" max="16384" width="11.453125" hidden="1"/>
  </cols>
  <sheetData>
    <row r="1" spans="1:11" ht="118.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</row>
    <row r="2" spans="1:11" s="1" customFormat="1" ht="21">
      <c r="A2" s="196" t="s">
        <v>1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1" s="1" customFormat="1" ht="12.75" customHeight="1">
      <c r="B3" s="2"/>
      <c r="D3" s="2"/>
      <c r="F3" s="2"/>
      <c r="G3" s="2"/>
      <c r="H3" s="2"/>
      <c r="I3" s="2"/>
      <c r="J3" s="2"/>
    </row>
    <row r="4" spans="1:11" s="3" customFormat="1" ht="16.5" customHeight="1">
      <c r="A4" s="197" t="s">
        <v>2</v>
      </c>
      <c r="B4" s="197"/>
      <c r="C4" s="197"/>
      <c r="D4" s="197"/>
      <c r="E4" s="197"/>
      <c r="F4" s="197"/>
      <c r="G4" s="197"/>
      <c r="H4" s="197"/>
      <c r="I4" s="197"/>
      <c r="J4" s="197"/>
    </row>
    <row r="5" spans="1:11" s="3" customFormat="1" ht="16.5" customHeight="1">
      <c r="A5" s="4"/>
      <c r="B5" s="4"/>
      <c r="C5" s="4"/>
      <c r="D5" s="4"/>
      <c r="E5" s="4"/>
      <c r="F5" s="4"/>
      <c r="G5" s="4"/>
      <c r="H5" s="4"/>
      <c r="I5" s="4"/>
      <c r="J5" s="4"/>
    </row>
    <row r="6" spans="1:11" s="1" customFormat="1" ht="15.75" customHeight="1">
      <c r="B6" s="198" t="s">
        <v>3</v>
      </c>
      <c r="C6" s="198"/>
      <c r="D6" s="198"/>
      <c r="E6" s="198"/>
      <c r="F6" s="198"/>
      <c r="G6" s="198"/>
      <c r="H6" s="198"/>
      <c r="I6" s="198"/>
      <c r="J6" s="198"/>
      <c r="K6" s="198"/>
    </row>
    <row r="7" spans="1:11" s="1" customFormat="1">
      <c r="B7" s="5"/>
      <c r="E7" s="6"/>
      <c r="F7" s="6"/>
      <c r="G7" s="6"/>
      <c r="H7" s="6"/>
      <c r="I7" s="6"/>
      <c r="J7" s="6"/>
    </row>
    <row r="8" spans="1:11" s="1" customFormat="1" ht="17.5">
      <c r="B8" s="7" t="s">
        <v>4</v>
      </c>
      <c r="C8" s="8"/>
      <c r="E8" s="6"/>
      <c r="F8" s="6"/>
      <c r="G8" s="6"/>
      <c r="H8" s="6"/>
      <c r="I8" s="6"/>
      <c r="J8" s="6"/>
    </row>
    <row r="9" spans="1:11" s="1" customFormat="1" ht="14">
      <c r="B9" s="9"/>
      <c r="C9" s="10"/>
      <c r="E9" s="6"/>
      <c r="F9" s="6"/>
      <c r="G9" s="6"/>
      <c r="H9" s="6"/>
      <c r="I9" s="6"/>
      <c r="J9" s="6"/>
    </row>
    <row r="10" spans="1:11" s="1" customFormat="1" ht="3.75" customHeight="1">
      <c r="B10" s="6"/>
      <c r="C10" s="6"/>
      <c r="D10" s="6"/>
      <c r="E10" s="6"/>
      <c r="F10" s="6"/>
      <c r="G10" s="6"/>
      <c r="H10" s="6"/>
      <c r="I10" s="6"/>
      <c r="J10" s="6"/>
    </row>
    <row r="11" spans="1:11" s="1" customFormat="1" ht="57.75" customHeight="1">
      <c r="B11" s="199" t="s">
        <v>5</v>
      </c>
      <c r="C11" s="199"/>
      <c r="D11" s="11"/>
      <c r="E11" s="200" t="s">
        <v>6</v>
      </c>
      <c r="F11" s="200"/>
      <c r="G11" s="200"/>
      <c r="H11" s="200"/>
      <c r="I11" s="200"/>
      <c r="J11" s="12"/>
    </row>
    <row r="12" spans="1:11" s="1" customFormat="1" ht="21" customHeight="1">
      <c r="B12" s="13"/>
      <c r="C12" s="13"/>
      <c r="D12" s="13"/>
      <c r="E12" s="13"/>
      <c r="F12" s="13"/>
      <c r="G12" s="13"/>
      <c r="H12" s="13"/>
      <c r="I12" s="13"/>
      <c r="J12" s="14"/>
    </row>
    <row r="13" spans="1:11" s="1" customFormat="1" ht="30.75" customHeight="1">
      <c r="B13" s="15" t="s">
        <v>7</v>
      </c>
      <c r="C13" s="16"/>
      <c r="D13" s="17"/>
      <c r="E13" s="18" t="s">
        <v>8</v>
      </c>
      <c r="F13" s="201"/>
      <c r="G13" s="201"/>
      <c r="H13" s="201"/>
      <c r="I13" s="202"/>
      <c r="J13" s="202"/>
    </row>
    <row r="14" spans="1:11" s="1" customFormat="1" ht="18" customHeight="1">
      <c r="B14" s="3" t="s">
        <v>9</v>
      </c>
      <c r="C14" s="20"/>
      <c r="D14" s="17"/>
      <c r="E14" s="3" t="s">
        <v>10</v>
      </c>
      <c r="F14" s="203"/>
      <c r="G14" s="203"/>
      <c r="H14" s="203"/>
      <c r="I14" s="202"/>
      <c r="J14" s="202"/>
    </row>
    <row r="15" spans="1:11" s="1" customFormat="1" ht="18" customHeight="1">
      <c r="B15" s="3" t="s">
        <v>11</v>
      </c>
      <c r="C15" s="19"/>
      <c r="D15" s="17"/>
      <c r="E15" s="18" t="s">
        <v>12</v>
      </c>
      <c r="F15" s="204"/>
      <c r="G15" s="204"/>
      <c r="H15" s="204"/>
      <c r="I15" s="202"/>
      <c r="J15" s="202"/>
    </row>
    <row r="16" spans="1:11" s="1" customFormat="1" ht="18" customHeight="1">
      <c r="B16" s="3" t="s">
        <v>13</v>
      </c>
      <c r="C16" s="20"/>
      <c r="D16" s="17"/>
      <c r="E16" s="3" t="s">
        <v>14</v>
      </c>
      <c r="F16" s="203"/>
      <c r="G16" s="203"/>
      <c r="H16" s="203"/>
      <c r="I16" s="202"/>
      <c r="J16" s="202"/>
    </row>
    <row r="17" spans="2:10" s="1" customFormat="1" ht="18" customHeight="1">
      <c r="B17" s="3"/>
      <c r="C17" s="19"/>
      <c r="D17" s="17"/>
      <c r="E17" s="3" t="s">
        <v>15</v>
      </c>
      <c r="F17" s="205"/>
      <c r="G17" s="205"/>
      <c r="H17" s="205"/>
      <c r="I17" s="19"/>
      <c r="J17" s="19"/>
    </row>
    <row r="18" spans="2:10" s="1" customFormat="1" ht="18.75" customHeight="1">
      <c r="B18" s="3"/>
      <c r="C18" s="21"/>
      <c r="D18" s="21"/>
      <c r="E18" s="22" t="s">
        <v>16</v>
      </c>
      <c r="F18" s="23" t="s">
        <v>17</v>
      </c>
      <c r="G18" s="21"/>
      <c r="H18" s="21"/>
      <c r="I18" s="21"/>
    </row>
    <row r="19" spans="2:10" s="1" customFormat="1" ht="15.5">
      <c r="B19" s="21"/>
      <c r="C19" s="21"/>
      <c r="D19" s="21"/>
      <c r="E19" s="22" t="s">
        <v>18</v>
      </c>
      <c r="G19" s="21"/>
      <c r="H19" s="23" t="s">
        <v>19</v>
      </c>
      <c r="I19" s="24"/>
    </row>
    <row r="20" spans="2:10" s="1" customFormat="1" ht="14">
      <c r="B20" s="21"/>
      <c r="C20" s="21"/>
      <c r="D20" s="21"/>
      <c r="E20" s="21"/>
      <c r="F20" s="21"/>
      <c r="G20" s="21"/>
      <c r="H20" s="21"/>
      <c r="I20" s="21"/>
    </row>
    <row r="21" spans="2:10" s="1" customFormat="1" ht="17.5">
      <c r="B21" s="206" t="s">
        <v>20</v>
      </c>
      <c r="C21" s="206"/>
      <c r="D21" s="206"/>
      <c r="E21" s="206"/>
      <c r="F21" s="206"/>
      <c r="G21" s="206"/>
      <c r="H21" s="206"/>
      <c r="I21" s="206"/>
      <c r="J21" s="25"/>
    </row>
    <row r="22" spans="2:10" s="1" customFormat="1" ht="14.5">
      <c r="B22" s="13"/>
      <c r="C22" s="13"/>
      <c r="D22" s="13"/>
      <c r="E22" s="13"/>
      <c r="F22" s="13"/>
      <c r="G22" s="13"/>
      <c r="H22" s="13"/>
      <c r="I22" s="13"/>
      <c r="J22" s="14"/>
    </row>
    <row r="23" spans="2:10" s="1" customFormat="1" ht="18">
      <c r="B23" s="26" t="s">
        <v>21</v>
      </c>
      <c r="C23" s="27"/>
      <c r="D23" s="28"/>
      <c r="E23" s="21"/>
      <c r="F23" s="28"/>
      <c r="G23" s="28"/>
      <c r="H23" s="28"/>
      <c r="I23" s="28"/>
      <c r="J23" s="29"/>
    </row>
    <row r="24" spans="2:10" s="1" customFormat="1" ht="18">
      <c r="B24" s="26" t="s">
        <v>22</v>
      </c>
      <c r="C24" s="30"/>
      <c r="D24" s="28"/>
      <c r="F24" s="28"/>
      <c r="G24" s="28"/>
      <c r="H24" s="28"/>
      <c r="I24" s="28"/>
      <c r="J24" s="29"/>
    </row>
    <row r="25" spans="2:10" s="1" customFormat="1" ht="14.5">
      <c r="B25" s="13"/>
      <c r="C25" s="13"/>
      <c r="D25" s="13"/>
      <c r="E25" s="13"/>
      <c r="F25" s="13"/>
      <c r="G25" s="13"/>
      <c r="H25" s="13"/>
      <c r="I25" s="13"/>
      <c r="J25" s="14"/>
    </row>
    <row r="26" spans="2:10" s="1" customFormat="1" ht="35.25" customHeight="1">
      <c r="B26" s="26" t="s">
        <v>23</v>
      </c>
      <c r="C26" s="207"/>
      <c r="D26" s="207"/>
      <c r="E26" s="207"/>
      <c r="F26" s="207"/>
      <c r="G26" s="207"/>
      <c r="H26" s="207"/>
      <c r="I26" s="207"/>
    </row>
    <row r="27" spans="2:10" s="1" customFormat="1" ht="18" customHeight="1">
      <c r="B27" s="21"/>
      <c r="C27" s="17"/>
      <c r="D27" s="21"/>
      <c r="E27" s="31"/>
      <c r="F27" s="31"/>
      <c r="G27" s="31"/>
      <c r="H27" s="31"/>
      <c r="I27" s="31"/>
      <c r="J27" s="31"/>
    </row>
    <row r="28" spans="2:10" s="1" customFormat="1" ht="18" customHeight="1">
      <c r="B28" s="26" t="s">
        <v>24</v>
      </c>
      <c r="C28" s="17"/>
      <c r="D28" s="21"/>
      <c r="E28" s="21"/>
      <c r="F28" s="21"/>
      <c r="G28" s="21"/>
      <c r="H28" s="21"/>
      <c r="I28" s="21"/>
    </row>
    <row r="29" spans="2:10" s="1" customFormat="1" ht="18" customHeight="1">
      <c r="B29" s="32"/>
      <c r="C29" s="32"/>
      <c r="D29" s="32"/>
      <c r="E29" s="32"/>
      <c r="F29" s="32"/>
      <c r="G29" s="32"/>
      <c r="H29" s="32"/>
      <c r="I29" s="32"/>
      <c r="J29" s="32"/>
    </row>
    <row r="30" spans="2:10" s="1" customFormat="1" ht="47.25" customHeight="1">
      <c r="B30" s="208"/>
      <c r="C30" s="208"/>
      <c r="D30" s="208"/>
      <c r="E30" s="208"/>
      <c r="F30" s="208"/>
      <c r="G30" s="208"/>
      <c r="H30" s="208"/>
      <c r="I30" s="208"/>
      <c r="J30" s="32"/>
    </row>
    <row r="31" spans="2:10" s="1" customFormat="1" ht="18" customHeight="1">
      <c r="B31" s="33"/>
      <c r="C31" s="33"/>
      <c r="D31" s="33"/>
      <c r="E31" s="33"/>
      <c r="F31" s="33"/>
      <c r="G31" s="33"/>
      <c r="H31" s="33"/>
      <c r="I31" s="33"/>
      <c r="J31" s="33"/>
    </row>
    <row r="32" spans="2:10" s="1" customFormat="1" ht="0.75" customHeight="1"/>
    <row r="33" spans="2:15" s="1" customFormat="1" ht="14.5">
      <c r="B33" s="13"/>
      <c r="C33" s="13"/>
      <c r="D33" s="13"/>
      <c r="E33" s="13"/>
      <c r="F33" s="13"/>
      <c r="G33" s="13"/>
      <c r="H33" s="13"/>
      <c r="I33" s="13"/>
      <c r="J33" s="14"/>
    </row>
    <row r="34" spans="2:15" s="1" customFormat="1" ht="52.5" customHeight="1">
      <c r="B34" s="34" t="s">
        <v>25</v>
      </c>
      <c r="C34" s="34" t="s">
        <v>26</v>
      </c>
      <c r="D34" s="35" t="s">
        <v>27</v>
      </c>
      <c r="E34" s="34" t="s">
        <v>28</v>
      </c>
      <c r="F34" s="34" t="s">
        <v>29</v>
      </c>
      <c r="G34" s="26"/>
      <c r="H34" s="209" t="s">
        <v>30</v>
      </c>
      <c r="I34" s="209"/>
      <c r="J34" s="36"/>
    </row>
    <row r="35" spans="2:15" s="1" customFormat="1" ht="47.15" customHeight="1">
      <c r="B35" s="37"/>
      <c r="C35" s="38"/>
      <c r="D35" s="39"/>
      <c r="E35" s="40">
        <f t="array" ref="E35">SUMPRODUCT((tarifs_prestations=B35)*(tarifs_gamme=C35)*(prix))</f>
        <v>0</v>
      </c>
      <c r="F35" s="40">
        <f t="shared" ref="F35:F46" si="0">D35*E35</f>
        <v>0</v>
      </c>
      <c r="G35" s="22"/>
      <c r="H35" s="210">
        <f t="shared" ref="H35:H46" si="1">IF(OR(B35="Boissons alcoolisées TVA20%",B35="Matériel TVA20%"),ROUND(F35*1.2,2),ROUND(F35*1.1,2))</f>
        <v>0</v>
      </c>
      <c r="I35" s="210"/>
      <c r="J35" s="41"/>
    </row>
    <row r="36" spans="2:15" s="1" customFormat="1" ht="47.15" customHeight="1">
      <c r="B36" s="37"/>
      <c r="C36" s="38"/>
      <c r="D36" s="39"/>
      <c r="E36" s="40">
        <f t="array" ref="E36">SUMPRODUCT((tarifs_prestations=B36)*(tarifs_gamme=C36)*(prix))</f>
        <v>0</v>
      </c>
      <c r="F36" s="40">
        <f t="shared" si="0"/>
        <v>0</v>
      </c>
      <c r="G36" s="22"/>
      <c r="H36" s="210">
        <f t="shared" si="1"/>
        <v>0</v>
      </c>
      <c r="I36" s="210"/>
      <c r="J36" s="42"/>
      <c r="N36" s="13"/>
      <c r="O36" s="21"/>
    </row>
    <row r="37" spans="2:15" s="1" customFormat="1" ht="47.15" customHeight="1">
      <c r="B37" s="37"/>
      <c r="C37" s="38"/>
      <c r="D37" s="39"/>
      <c r="E37" s="40">
        <f t="array" ref="E37">SUMPRODUCT((tarifs_prestations=B37)*(tarifs_gamme=C37)*(prix))</f>
        <v>0</v>
      </c>
      <c r="F37" s="40">
        <f t="shared" si="0"/>
        <v>0</v>
      </c>
      <c r="G37" s="22"/>
      <c r="H37" s="210">
        <f t="shared" si="1"/>
        <v>0</v>
      </c>
      <c r="I37" s="210"/>
      <c r="J37" s="42"/>
      <c r="N37" s="43"/>
    </row>
    <row r="38" spans="2:15" s="1" customFormat="1" ht="47.15" customHeight="1">
      <c r="B38" s="37"/>
      <c r="C38" s="38"/>
      <c r="D38" s="39"/>
      <c r="E38" s="40">
        <f t="array" ref="E38">SUMPRODUCT((tarifs_prestations=B38)*(tarifs_gamme=C38)*(prix))</f>
        <v>0</v>
      </c>
      <c r="F38" s="40">
        <f t="shared" si="0"/>
        <v>0</v>
      </c>
      <c r="G38" s="22"/>
      <c r="H38" s="210">
        <f t="shared" si="1"/>
        <v>0</v>
      </c>
      <c r="I38" s="210"/>
      <c r="J38" s="42"/>
      <c r="N38" s="44"/>
    </row>
    <row r="39" spans="2:15" s="1" customFormat="1" ht="47.15" customHeight="1">
      <c r="B39" s="37"/>
      <c r="C39" s="38"/>
      <c r="D39" s="39"/>
      <c r="E39" s="40">
        <f t="array" ref="E39">SUMPRODUCT((tarifs_prestations=B39)*(tarifs_gamme=C39)*(prix))</f>
        <v>0</v>
      </c>
      <c r="F39" s="40">
        <f t="shared" si="0"/>
        <v>0</v>
      </c>
      <c r="G39" s="22"/>
      <c r="H39" s="210">
        <f t="shared" si="1"/>
        <v>0</v>
      </c>
      <c r="I39" s="210"/>
      <c r="J39" s="42"/>
      <c r="N39" s="44"/>
    </row>
    <row r="40" spans="2:15" s="1" customFormat="1" ht="47.15" customHeight="1">
      <c r="B40" s="37"/>
      <c r="C40" s="38"/>
      <c r="D40" s="39"/>
      <c r="E40" s="40">
        <f t="array" ref="E40">SUMPRODUCT((tarifs_prestations=B40)*(tarifs_gamme=C40)*(prix))</f>
        <v>0</v>
      </c>
      <c r="F40" s="40">
        <f t="shared" si="0"/>
        <v>0</v>
      </c>
      <c r="G40" s="22"/>
      <c r="H40" s="210">
        <f t="shared" si="1"/>
        <v>0</v>
      </c>
      <c r="I40" s="210"/>
      <c r="J40" s="42"/>
      <c r="N40" s="44"/>
    </row>
    <row r="41" spans="2:15" s="1" customFormat="1" ht="47.15" customHeight="1">
      <c r="B41" s="37"/>
      <c r="C41" s="38"/>
      <c r="D41" s="39"/>
      <c r="E41" s="40">
        <f t="array" ref="E41">SUMPRODUCT((tarifs_prestations=B41)*(tarifs_gamme=C41)*(prix))</f>
        <v>0</v>
      </c>
      <c r="F41" s="40">
        <f t="shared" si="0"/>
        <v>0</v>
      </c>
      <c r="G41" s="22"/>
      <c r="H41" s="210">
        <f t="shared" si="1"/>
        <v>0</v>
      </c>
      <c r="I41" s="210"/>
      <c r="J41" s="42"/>
      <c r="N41" s="44"/>
    </row>
    <row r="42" spans="2:15" s="1" customFormat="1" ht="47.15" customHeight="1">
      <c r="B42" s="37"/>
      <c r="C42" s="38"/>
      <c r="D42" s="39"/>
      <c r="E42" s="40">
        <f t="array" ref="E42">SUMPRODUCT((tarifs_prestations=B42)*(tarifs_gamme=C42)*(prix))</f>
        <v>0</v>
      </c>
      <c r="F42" s="40">
        <f t="shared" si="0"/>
        <v>0</v>
      </c>
      <c r="G42" s="22"/>
      <c r="H42" s="210">
        <f t="shared" si="1"/>
        <v>0</v>
      </c>
      <c r="I42" s="210"/>
      <c r="J42" s="42"/>
      <c r="N42" s="44"/>
    </row>
    <row r="43" spans="2:15" s="1" customFormat="1" ht="47.15" customHeight="1">
      <c r="B43" s="37"/>
      <c r="C43" s="38"/>
      <c r="D43" s="39"/>
      <c r="E43" s="40">
        <f t="array" ref="E43">SUMPRODUCT((tarifs_prestations=B43)*(tarifs_gamme=C43)*(prix))</f>
        <v>0</v>
      </c>
      <c r="F43" s="40">
        <f t="shared" si="0"/>
        <v>0</v>
      </c>
      <c r="G43" s="22"/>
      <c r="H43" s="210">
        <f t="shared" si="1"/>
        <v>0</v>
      </c>
      <c r="I43" s="210"/>
      <c r="J43" s="42"/>
      <c r="N43" s="44"/>
    </row>
    <row r="44" spans="2:15" s="1" customFormat="1" ht="47.15" customHeight="1">
      <c r="B44" s="37"/>
      <c r="C44" s="38"/>
      <c r="D44" s="39"/>
      <c r="E44" s="40">
        <f t="array" ref="E44">SUMPRODUCT((tarifs_prestations=B44)*(tarifs_gamme=C44)*(prix))</f>
        <v>0</v>
      </c>
      <c r="F44" s="40">
        <f t="shared" si="0"/>
        <v>0</v>
      </c>
      <c r="G44" s="22"/>
      <c r="H44" s="210">
        <f t="shared" si="1"/>
        <v>0</v>
      </c>
      <c r="I44" s="210"/>
      <c r="J44" s="42"/>
      <c r="N44" s="44"/>
    </row>
    <row r="45" spans="2:15" s="1" customFormat="1" ht="47.15" customHeight="1">
      <c r="B45" s="37"/>
      <c r="C45" s="38"/>
      <c r="D45" s="39"/>
      <c r="E45" s="40">
        <f t="array" ref="E45">SUMPRODUCT((tarifs_prestations=B45)*(tarifs_gamme=C45)*(prix))</f>
        <v>0</v>
      </c>
      <c r="F45" s="40">
        <f t="shared" si="0"/>
        <v>0</v>
      </c>
      <c r="G45" s="22"/>
      <c r="H45" s="210">
        <f t="shared" si="1"/>
        <v>0</v>
      </c>
      <c r="I45" s="210"/>
      <c r="J45" s="42"/>
      <c r="N45" s="44"/>
    </row>
    <row r="46" spans="2:15" s="1" customFormat="1" ht="47.15" customHeight="1">
      <c r="B46" s="37"/>
      <c r="C46" s="38"/>
      <c r="D46" s="39"/>
      <c r="E46" s="40">
        <f t="array" ref="E46">SUMPRODUCT((tarifs_prestations=B46)*(tarifs_gamme=C46)*(prix))</f>
        <v>0</v>
      </c>
      <c r="F46" s="40">
        <f t="shared" si="0"/>
        <v>0</v>
      </c>
      <c r="G46" s="22"/>
      <c r="H46" s="210">
        <f t="shared" si="1"/>
        <v>0</v>
      </c>
      <c r="I46" s="210"/>
      <c r="J46" s="42"/>
      <c r="N46" s="44"/>
    </row>
    <row r="47" spans="2:15" s="1" customFormat="1" ht="24" customHeight="1">
      <c r="B47" s="26"/>
      <c r="C47" s="26"/>
      <c r="D47" s="26"/>
      <c r="E47" s="26"/>
      <c r="F47" s="26"/>
      <c r="G47" s="26"/>
      <c r="H47" s="26"/>
      <c r="I47" s="26"/>
      <c r="N47" s="44"/>
    </row>
    <row r="48" spans="2:15" s="1" customFormat="1" ht="35.15" customHeight="1">
      <c r="B48" s="211" t="s">
        <v>31</v>
      </c>
      <c r="C48" s="211"/>
      <c r="D48" s="45"/>
      <c r="E48" s="46"/>
      <c r="F48" s="212">
        <f>SUM(H35:H46)</f>
        <v>0</v>
      </c>
      <c r="G48" s="212"/>
      <c r="H48" s="212"/>
      <c r="I48" s="212"/>
      <c r="N48" s="44"/>
    </row>
    <row r="49" spans="1:256" s="1" customFormat="1" ht="20.25" customHeight="1">
      <c r="N49" s="44"/>
    </row>
    <row r="50" spans="1:256" s="1" customFormat="1" ht="39.75" customHeight="1">
      <c r="B50" s="213" t="s">
        <v>32</v>
      </c>
      <c r="C50" s="213"/>
      <c r="E50" s="47" t="s">
        <v>33</v>
      </c>
      <c r="F50" s="26"/>
      <c r="G50" s="48" t="s">
        <v>34</v>
      </c>
      <c r="H50" s="26"/>
    </row>
    <row r="51" spans="1:256" s="1" customFormat="1" ht="56.25" customHeight="1">
      <c r="B51" s="213"/>
      <c r="C51" s="213"/>
      <c r="F51" s="49"/>
    </row>
    <row r="52" spans="1:256" s="3" customFormat="1" ht="23.2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</row>
    <row r="53" spans="1:256" s="51" customFormat="1" ht="23.25" customHeight="1">
      <c r="A53" s="214" t="s">
        <v>35</v>
      </c>
      <c r="B53" s="214"/>
      <c r="C53" s="214"/>
      <c r="D53" s="214"/>
      <c r="E53" s="214"/>
      <c r="F53" s="214"/>
      <c r="G53" s="214"/>
      <c r="H53" s="214"/>
      <c r="I53" s="214"/>
      <c r="J53" s="214"/>
    </row>
    <row r="54" spans="1:256" s="1" customFormat="1" ht="18">
      <c r="C54" s="2"/>
      <c r="D54" s="2"/>
      <c r="E54" s="2"/>
      <c r="F54" s="2"/>
    </row>
    <row r="55" spans="1:256" s="215" customFormat="1" ht="22.5" customHeight="1">
      <c r="A55" s="215" t="s">
        <v>36</v>
      </c>
    </row>
    <row r="56" spans="1:256" s="1" customFormat="1" ht="17.5">
      <c r="B56" s="26"/>
    </row>
    <row r="57" spans="1:256" s="50" customFormat="1" ht="22.5" customHeight="1">
      <c r="A57" s="216" t="s">
        <v>37</v>
      </c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  <c r="CR57" s="216"/>
      <c r="CS57" s="216"/>
      <c r="CT57" s="216"/>
      <c r="CU57" s="216"/>
      <c r="CV57" s="216"/>
      <c r="CW57" s="216"/>
      <c r="CX57" s="216"/>
      <c r="CY57" s="216"/>
      <c r="CZ57" s="216"/>
      <c r="DA57" s="216"/>
      <c r="DB57" s="216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  <c r="EY57" s="216"/>
      <c r="EZ57" s="216"/>
      <c r="FA57" s="216"/>
      <c r="FB57" s="216"/>
      <c r="FC57" s="216"/>
      <c r="FD57" s="216"/>
      <c r="FE57" s="216"/>
      <c r="FF57" s="216"/>
      <c r="FG57" s="216"/>
      <c r="FH57" s="216"/>
      <c r="FI57" s="216"/>
      <c r="FJ57" s="216"/>
      <c r="FK57" s="216"/>
      <c r="FL57" s="216"/>
      <c r="FM57" s="216"/>
      <c r="FN57" s="216"/>
      <c r="FO57" s="216"/>
      <c r="FP57" s="216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  <c r="HC57" s="216"/>
      <c r="HD57" s="216"/>
      <c r="HE57" s="216"/>
      <c r="HF57" s="216"/>
      <c r="HG57" s="216"/>
      <c r="HH57" s="216"/>
      <c r="HI57" s="216"/>
      <c r="HJ57" s="216"/>
      <c r="HK57" s="216"/>
      <c r="HL57" s="216"/>
      <c r="HM57" s="216"/>
      <c r="HN57" s="216"/>
      <c r="HO57" s="216"/>
      <c r="HP57" s="216"/>
      <c r="HQ57" s="216"/>
      <c r="HR57" s="216"/>
      <c r="HS57" s="216"/>
      <c r="HT57" s="216"/>
      <c r="HU57" s="216"/>
      <c r="HV57" s="216"/>
      <c r="HW57" s="216"/>
      <c r="HX57" s="216"/>
      <c r="HY57" s="216"/>
      <c r="HZ57" s="216"/>
      <c r="IA57" s="216"/>
      <c r="IB57" s="216"/>
      <c r="IC57" s="216"/>
      <c r="ID57" s="216"/>
      <c r="IE57" s="216"/>
      <c r="IF57" s="216"/>
      <c r="IG57" s="216"/>
      <c r="IH57" s="216"/>
      <c r="II57" s="216"/>
      <c r="IJ57" s="216"/>
      <c r="IK57" s="216"/>
      <c r="IL57" s="216"/>
      <c r="IM57" s="216"/>
      <c r="IN57" s="216"/>
      <c r="IO57" s="216"/>
      <c r="IP57" s="216"/>
      <c r="IQ57" s="216"/>
      <c r="IR57" s="216"/>
      <c r="IS57" s="216"/>
      <c r="IT57" s="216"/>
      <c r="IU57" s="216"/>
      <c r="IV57" s="216"/>
    </row>
    <row r="58" spans="1:256" s="1" customFormat="1"/>
    <row r="59" spans="1:256" s="1" customFormat="1" ht="18.5">
      <c r="B59" s="217" t="s">
        <v>38</v>
      </c>
      <c r="C59" s="217"/>
      <c r="D59" s="217"/>
      <c r="E59" s="217"/>
      <c r="F59" s="217"/>
      <c r="G59" s="217"/>
      <c r="H59" s="217"/>
      <c r="I59" s="217"/>
      <c r="J59" s="217"/>
    </row>
    <row r="60" spans="1:256" s="1" customFormat="1"/>
    <row r="61" spans="1:256" s="1" customFormat="1"/>
    <row r="62" spans="1:256" s="1" customFormat="1"/>
    <row r="63" spans="1:256" s="1" customFormat="1"/>
    <row r="64" spans="1:256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</sheetData>
  <sheetProtection sheet="1" selectLockedCells="1"/>
  <protectedRanges>
    <protectedRange sqref="H31:H50 E31:F49 K6 J43:J52" name="Plage1"/>
  </protectedRanges>
  <mergeCells count="63">
    <mergeCell ref="IQ57:IV57"/>
    <mergeCell ref="B59:J59"/>
    <mergeCell ref="FY57:GH57"/>
    <mergeCell ref="GI57:GR57"/>
    <mergeCell ref="GS57:HB57"/>
    <mergeCell ref="HC57:HL57"/>
    <mergeCell ref="HM57:HV57"/>
    <mergeCell ref="HW57:IF57"/>
    <mergeCell ref="DQ57:DZ57"/>
    <mergeCell ref="BS57:CB57"/>
    <mergeCell ref="CC57:CL57"/>
    <mergeCell ref="CM57:CV57"/>
    <mergeCell ref="CW57:DF57"/>
    <mergeCell ref="IG57:IP57"/>
    <mergeCell ref="B50:C51"/>
    <mergeCell ref="A53:J53"/>
    <mergeCell ref="A55:XFD55"/>
    <mergeCell ref="DG57:DP57"/>
    <mergeCell ref="A57:J57"/>
    <mergeCell ref="K57:T57"/>
    <mergeCell ref="U57:AD57"/>
    <mergeCell ref="AE57:AN57"/>
    <mergeCell ref="AO57:AX57"/>
    <mergeCell ref="AY57:BH57"/>
    <mergeCell ref="EA57:EJ57"/>
    <mergeCell ref="EK57:ET57"/>
    <mergeCell ref="EU57:FD57"/>
    <mergeCell ref="FE57:FN57"/>
    <mergeCell ref="FO57:FX57"/>
    <mergeCell ref="BI57:BR57"/>
    <mergeCell ref="H43:I43"/>
    <mergeCell ref="H44:I44"/>
    <mergeCell ref="H45:I45"/>
    <mergeCell ref="H46:I46"/>
    <mergeCell ref="B48:C48"/>
    <mergeCell ref="F48:I48"/>
    <mergeCell ref="H38:I38"/>
    <mergeCell ref="H39:I39"/>
    <mergeCell ref="H40:I40"/>
    <mergeCell ref="H41:I41"/>
    <mergeCell ref="H42:I42"/>
    <mergeCell ref="B30:I30"/>
    <mergeCell ref="H34:I34"/>
    <mergeCell ref="H35:I35"/>
    <mergeCell ref="H36:I36"/>
    <mergeCell ref="H37:I37"/>
    <mergeCell ref="F16:H16"/>
    <mergeCell ref="I16:J16"/>
    <mergeCell ref="F17:H17"/>
    <mergeCell ref="B21:I21"/>
    <mergeCell ref="C26:I26"/>
    <mergeCell ref="F13:H13"/>
    <mergeCell ref="I13:J13"/>
    <mergeCell ref="F14:H14"/>
    <mergeCell ref="I14:J14"/>
    <mergeCell ref="F15:H15"/>
    <mergeCell ref="I15:J15"/>
    <mergeCell ref="A1:J1"/>
    <mergeCell ref="A2:J2"/>
    <mergeCell ref="A4:J4"/>
    <mergeCell ref="B6:K6"/>
    <mergeCell ref="B11:C11"/>
    <mergeCell ref="E11:I11"/>
  </mergeCells>
  <conditionalFormatting sqref="C37:C46">
    <cfRule type="expression" dxfId="3" priority="1" stopIfTrue="1">
      <formula>ISNA(MATCH(C37,OFFSET(options,1,MATCH(B37,prestations,0)-1,COUNTA(OFFSET(options,,MATCH(B37,prestations,0)-1))-1),0))</formula>
    </cfRule>
  </conditionalFormatting>
  <conditionalFormatting sqref="C35:C36">
    <cfRule type="expression" dxfId="2" priority="2" stopIfTrue="1">
      <formula>ISNA(MATCH(C35,OFFSET(options,1,MATCH(B35,prestations,0)-1,COUNTA(OFFSET(options,,MATCH(B35,prestations,0)-1))-1),0))</formula>
    </cfRule>
  </conditionalFormatting>
  <dataValidations count="7">
    <dataValidation type="whole" operator="greaterThan" allowBlank="1" showErrorMessage="1" sqref="D35">
      <formula1>0</formula1>
      <formula2>0</formula2>
    </dataValidation>
    <dataValidation type="list" allowBlank="1" showErrorMessage="1" sqref="H19">
      <formula1>charge</formula1>
      <formula2>0</formula2>
    </dataValidation>
    <dataValidation type="list" allowBlank="1" showErrorMessage="1" sqref="C26">
      <formula1>lieux</formula1>
      <formula2>0</formula2>
    </dataValidation>
    <dataValidation allowBlank="1" showErrorMessage="1" sqref="C27">
      <formula1>0</formula1>
      <formula2>0</formula2>
    </dataValidation>
    <dataValidation type="list" allowBlank="1" showErrorMessage="1" sqref="F18">
      <formula1>Règlement</formula1>
      <formula2>0</formula2>
    </dataValidation>
    <dataValidation type="list" allowBlank="1" showErrorMessage="1" sqref="B35:B46">
      <formula1>prestations</formula1>
      <formula2>0</formula2>
    </dataValidation>
    <dataValidation type="list" allowBlank="1" showErrorMessage="1" sqref="C35:C46">
      <formula1>OFFSET(options,1,MATCH(B35,prestations,0)-1,COUNTA(OFFSET(options,,MATCH(B35,prestations,0)-1))-1)</formula1>
      <formula2>0</formula2>
    </dataValidation>
  </dataValidations>
  <printOptions horizontalCentered="1" verticalCentered="1"/>
  <pageMargins left="0.62986111111111109" right="0.55138888888888893" top="0.19652777777777777" bottom="0.15763888888888888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146"/>
  <sheetViews>
    <sheetView showGridLines="0" tabSelected="1" zoomScale="80" zoomScaleNormal="80" zoomScaleSheetLayoutView="100" workbookViewId="0">
      <selection activeCell="D55" sqref="D55"/>
    </sheetView>
  </sheetViews>
  <sheetFormatPr baseColWidth="10" defaultColWidth="0" defaultRowHeight="12.75" customHeight="1" zeroHeight="1"/>
  <cols>
    <col min="1" max="1" width="2.26953125" customWidth="1"/>
    <col min="2" max="2" width="36.453125" customWidth="1"/>
    <col min="3" max="3" width="47.81640625" customWidth="1"/>
    <col min="4" max="4" width="13.26953125" customWidth="1"/>
    <col min="5" max="5" width="28.54296875" customWidth="1"/>
    <col min="6" max="6" width="27" customWidth="1"/>
    <col min="7" max="7" width="9.26953125" customWidth="1"/>
    <col min="8" max="8" width="21.81640625" customWidth="1"/>
    <col min="9" max="9" width="2.81640625" customWidth="1"/>
    <col min="10" max="10" width="2.7265625" customWidth="1"/>
    <col min="11" max="16384" width="11.453125" hidden="1"/>
  </cols>
  <sheetData>
    <row r="1" spans="1:11" ht="123.75" customHeight="1">
      <c r="A1" s="195" t="s">
        <v>158</v>
      </c>
      <c r="B1" s="195"/>
      <c r="C1" s="195"/>
      <c r="D1" s="195"/>
      <c r="E1" s="195"/>
      <c r="F1" s="195"/>
      <c r="G1" s="195"/>
      <c r="H1" s="195"/>
      <c r="I1" s="195"/>
      <c r="J1" s="195"/>
    </row>
    <row r="2" spans="1:11" s="1" customFormat="1" ht="12.75" customHeight="1">
      <c r="B2" s="2"/>
      <c r="D2" s="2"/>
      <c r="F2" s="2"/>
      <c r="G2" s="2"/>
      <c r="H2" s="2"/>
      <c r="I2" s="2"/>
      <c r="J2" s="2"/>
    </row>
    <row r="3" spans="1:11" s="3" customFormat="1" ht="16.5" customHeight="1">
      <c r="A3" s="222" t="s">
        <v>2</v>
      </c>
      <c r="B3" s="222"/>
      <c r="C3" s="222"/>
      <c r="D3" s="222"/>
      <c r="E3" s="222"/>
      <c r="F3" s="222"/>
      <c r="G3" s="222"/>
      <c r="H3" s="222"/>
      <c r="I3" s="222"/>
      <c r="J3" s="222"/>
    </row>
    <row r="4" spans="1:11" s="3" customFormat="1" ht="16.5" customHeight="1">
      <c r="A4" s="4"/>
      <c r="B4" s="214" t="s">
        <v>39</v>
      </c>
      <c r="C4" s="214"/>
      <c r="D4" s="214"/>
      <c r="E4" s="214"/>
      <c r="F4" s="214"/>
      <c r="G4" s="214"/>
      <c r="H4" s="214"/>
      <c r="I4" s="214"/>
      <c r="J4" s="214"/>
      <c r="K4" s="214"/>
    </row>
    <row r="5" spans="1:11" s="3" customFormat="1" ht="16.5" customHeight="1">
      <c r="A5" s="175"/>
      <c r="B5" s="176"/>
      <c r="C5" s="176"/>
      <c r="D5" s="176"/>
      <c r="E5" s="176"/>
      <c r="F5" s="176"/>
      <c r="G5" s="176"/>
      <c r="H5" s="176"/>
      <c r="I5" s="176"/>
      <c r="J5" s="176"/>
      <c r="K5" s="176"/>
    </row>
    <row r="6" spans="1:11" s="3" customFormat="1" ht="16.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1" s="3" customFormat="1" ht="16.5" customHeight="1">
      <c r="A7" s="175"/>
      <c r="B7" s="225" t="s">
        <v>151</v>
      </c>
      <c r="C7" s="225"/>
      <c r="D7" s="225"/>
      <c r="E7" s="225"/>
      <c r="F7" s="225"/>
      <c r="G7" s="225"/>
      <c r="H7" s="225"/>
      <c r="I7" s="225"/>
      <c r="J7" s="225"/>
      <c r="K7" s="225"/>
    </row>
    <row r="8" spans="1:11" s="3" customFormat="1" ht="16.5" customHeight="1">
      <c r="A8" s="175"/>
      <c r="B8" s="181"/>
      <c r="C8" s="181"/>
      <c r="D8" s="181"/>
      <c r="E8" s="181"/>
      <c r="F8" s="181"/>
      <c r="G8" s="181"/>
      <c r="H8" s="181"/>
      <c r="I8" s="181"/>
      <c r="J8" s="181"/>
      <c r="K8" s="181"/>
    </row>
    <row r="9" spans="1:11" s="1" customFormat="1" ht="12.75" customHeight="1">
      <c r="B9" s="5"/>
      <c r="E9" s="6"/>
      <c r="F9" s="6"/>
      <c r="G9" s="6"/>
      <c r="H9" s="6"/>
      <c r="I9" s="6"/>
      <c r="J9" s="6"/>
    </row>
    <row r="10" spans="1:11" s="1" customFormat="1" ht="18" customHeight="1">
      <c r="B10" s="7" t="s">
        <v>4</v>
      </c>
      <c r="C10" s="8"/>
      <c r="E10" s="6"/>
      <c r="F10" s="6"/>
      <c r="G10" s="6"/>
      <c r="H10" s="6"/>
      <c r="I10" s="6"/>
      <c r="J10" s="6"/>
    </row>
    <row r="11" spans="1:11" s="1" customFormat="1" ht="14.25" customHeight="1">
      <c r="B11" s="9"/>
      <c r="C11" s="10"/>
      <c r="E11" s="6"/>
      <c r="F11" s="6"/>
      <c r="G11" s="6"/>
      <c r="H11" s="6"/>
      <c r="I11" s="6"/>
      <c r="J11" s="6"/>
    </row>
    <row r="12" spans="1:11" s="1" customFormat="1" ht="3.75" customHeight="1">
      <c r="B12" s="6"/>
      <c r="C12" s="6"/>
      <c r="D12" s="6"/>
      <c r="E12" s="6"/>
      <c r="F12" s="6"/>
      <c r="G12" s="6"/>
      <c r="H12" s="6"/>
      <c r="I12" s="6"/>
      <c r="J12" s="6"/>
    </row>
    <row r="13" spans="1:11" s="1" customFormat="1" ht="57.75" customHeight="1">
      <c r="B13" s="223" t="s">
        <v>5</v>
      </c>
      <c r="C13" s="223"/>
      <c r="D13" s="11"/>
      <c r="E13" s="224" t="s">
        <v>6</v>
      </c>
      <c r="F13" s="224"/>
      <c r="G13" s="224"/>
      <c r="H13" s="224"/>
      <c r="I13" s="224"/>
      <c r="J13" s="12"/>
    </row>
    <row r="14" spans="1:11" s="1" customFormat="1" ht="30.75" customHeight="1">
      <c r="B14" s="15" t="s">
        <v>7</v>
      </c>
      <c r="C14" s="16"/>
      <c r="D14" s="17"/>
      <c r="E14" s="18" t="s">
        <v>8</v>
      </c>
      <c r="F14" s="201"/>
      <c r="G14" s="201"/>
      <c r="H14" s="201"/>
      <c r="I14" s="202"/>
      <c r="J14" s="202"/>
    </row>
    <row r="15" spans="1:11" s="1" customFormat="1" ht="18" customHeight="1">
      <c r="B15" s="3" t="s">
        <v>9</v>
      </c>
      <c r="C15" s="20"/>
      <c r="D15" s="17"/>
      <c r="E15" s="3" t="s">
        <v>10</v>
      </c>
      <c r="F15" s="203"/>
      <c r="G15" s="203"/>
      <c r="H15" s="203"/>
      <c r="I15" s="202"/>
      <c r="J15" s="202"/>
    </row>
    <row r="16" spans="1:11" s="1" customFormat="1" ht="18" customHeight="1">
      <c r="B16" s="3" t="s">
        <v>11</v>
      </c>
      <c r="C16" s="19"/>
      <c r="D16" s="17"/>
      <c r="E16" s="18" t="s">
        <v>12</v>
      </c>
      <c r="F16" s="204"/>
      <c r="G16" s="204"/>
      <c r="H16" s="204"/>
      <c r="I16" s="202"/>
      <c r="J16" s="202"/>
    </row>
    <row r="17" spans="2:10" s="1" customFormat="1" ht="18" customHeight="1">
      <c r="B17" s="3" t="s">
        <v>13</v>
      </c>
      <c r="C17" s="20"/>
      <c r="D17" s="17"/>
      <c r="E17" s="3" t="s">
        <v>14</v>
      </c>
      <c r="F17" s="203"/>
      <c r="G17" s="203"/>
      <c r="H17" s="203"/>
      <c r="I17" s="202"/>
      <c r="J17" s="202"/>
    </row>
    <row r="18" spans="2:10" s="1" customFormat="1" ht="18" customHeight="1">
      <c r="B18" s="3" t="s">
        <v>40</v>
      </c>
      <c r="C18" s="20"/>
      <c r="D18" s="17"/>
      <c r="E18" s="3" t="s">
        <v>41</v>
      </c>
      <c r="F18" s="152"/>
      <c r="G18" s="152"/>
      <c r="H18" s="152"/>
      <c r="I18" s="19"/>
      <c r="J18" s="19"/>
    </row>
    <row r="19" spans="2:10" s="1" customFormat="1" ht="18" customHeight="1">
      <c r="B19" s="3"/>
      <c r="C19" s="160"/>
      <c r="D19" s="17"/>
      <c r="E19" s="3" t="s">
        <v>15</v>
      </c>
      <c r="F19" s="205"/>
      <c r="G19" s="205"/>
      <c r="H19" s="205"/>
      <c r="I19" s="19"/>
      <c r="J19" s="19"/>
    </row>
    <row r="20" spans="2:10" s="1" customFormat="1" ht="18.75" customHeight="1">
      <c r="B20" s="3"/>
      <c r="C20" s="21"/>
      <c r="D20" s="21"/>
      <c r="E20" s="22" t="s">
        <v>16</v>
      </c>
      <c r="F20" s="23" t="s">
        <v>17</v>
      </c>
      <c r="G20" s="21"/>
      <c r="H20" s="21"/>
      <c r="I20" s="21"/>
    </row>
    <row r="21" spans="2:10" s="1" customFormat="1" ht="15.75" customHeight="1">
      <c r="B21" s="21"/>
      <c r="C21" s="21"/>
      <c r="D21" s="21"/>
      <c r="E21" s="22" t="s">
        <v>18</v>
      </c>
      <c r="G21" s="21"/>
      <c r="H21" s="23" t="s">
        <v>42</v>
      </c>
      <c r="I21" s="24"/>
    </row>
    <row r="22" spans="2:10" s="1" customFormat="1" ht="14.25" customHeight="1">
      <c r="B22" s="21"/>
      <c r="C22" s="21"/>
      <c r="D22" s="21"/>
      <c r="E22" s="21"/>
      <c r="F22" s="21"/>
      <c r="G22" s="21"/>
      <c r="H22" s="21"/>
      <c r="I22" s="21"/>
    </row>
    <row r="23" spans="2:10" s="1" customFormat="1" ht="27" customHeight="1">
      <c r="B23" s="226" t="s">
        <v>20</v>
      </c>
      <c r="C23" s="226"/>
      <c r="D23" s="226"/>
      <c r="E23" s="226"/>
      <c r="F23" s="226"/>
      <c r="G23" s="226"/>
      <c r="H23" s="226"/>
      <c r="I23" s="226"/>
      <c r="J23" s="25"/>
    </row>
    <row r="24" spans="2:10" s="1" customFormat="1" ht="15" customHeight="1">
      <c r="B24" s="13"/>
      <c r="C24" s="13"/>
      <c r="D24" s="13"/>
      <c r="E24" s="13"/>
      <c r="F24" s="13"/>
      <c r="G24" s="13"/>
      <c r="H24" s="13"/>
      <c r="I24" s="13"/>
      <c r="J24" s="14"/>
    </row>
    <row r="25" spans="2:10" s="1" customFormat="1" ht="18.75" customHeight="1">
      <c r="B25" s="26" t="s">
        <v>21</v>
      </c>
      <c r="C25" s="27"/>
      <c r="D25" s="28"/>
      <c r="E25" s="21"/>
      <c r="F25" s="28"/>
      <c r="G25" s="28"/>
      <c r="H25" s="28"/>
      <c r="I25" s="28"/>
      <c r="J25" s="29"/>
    </row>
    <row r="26" spans="2:10" s="1" customFormat="1" ht="18.75" customHeight="1">
      <c r="B26" s="26" t="s">
        <v>43</v>
      </c>
      <c r="C26" s="30"/>
      <c r="D26" s="28"/>
      <c r="F26" s="28"/>
      <c r="G26" s="28"/>
      <c r="H26" s="28"/>
      <c r="I26" s="28"/>
      <c r="J26" s="29"/>
    </row>
    <row r="27" spans="2:10" s="1" customFormat="1" ht="15" customHeight="1">
      <c r="B27" s="13"/>
      <c r="C27" s="13"/>
      <c r="D27" s="13"/>
      <c r="E27" s="13"/>
      <c r="F27" s="13"/>
      <c r="G27" s="13"/>
      <c r="H27" s="13"/>
      <c r="I27" s="13"/>
      <c r="J27" s="14"/>
    </row>
    <row r="28" spans="2:10" s="1" customFormat="1" ht="35.25" customHeight="1">
      <c r="B28" s="26" t="s">
        <v>44</v>
      </c>
      <c r="C28" s="207"/>
      <c r="D28" s="207"/>
      <c r="E28" s="207"/>
      <c r="F28" s="207"/>
      <c r="G28" s="207"/>
      <c r="H28" s="207"/>
      <c r="I28" s="207"/>
    </row>
    <row r="29" spans="2:10" s="1" customFormat="1" ht="18" customHeight="1">
      <c r="B29" s="21"/>
      <c r="C29" s="17"/>
      <c r="D29" s="21"/>
      <c r="E29" s="31"/>
      <c r="F29" s="31"/>
      <c r="G29" s="31"/>
      <c r="H29" s="31"/>
      <c r="I29" s="31"/>
      <c r="J29" s="31"/>
    </row>
    <row r="30" spans="2:10" s="1" customFormat="1" ht="18" customHeight="1">
      <c r="B30" s="26" t="s">
        <v>24</v>
      </c>
      <c r="C30" s="17"/>
      <c r="D30" s="21"/>
      <c r="E30" s="21"/>
      <c r="F30" s="21"/>
      <c r="G30" s="21"/>
      <c r="H30" s="21"/>
      <c r="I30" s="21"/>
    </row>
    <row r="31" spans="2:10" s="1" customFormat="1" ht="18" customHeight="1">
      <c r="B31" s="32"/>
      <c r="C31" s="32"/>
      <c r="D31" s="32"/>
      <c r="E31" s="32"/>
      <c r="F31" s="32"/>
      <c r="G31" s="32"/>
      <c r="H31" s="32"/>
      <c r="I31" s="32"/>
      <c r="J31" s="32"/>
    </row>
    <row r="32" spans="2:10" s="1" customFormat="1" ht="47.25" customHeight="1">
      <c r="B32" s="208"/>
      <c r="C32" s="208"/>
      <c r="D32" s="208"/>
      <c r="E32" s="208"/>
      <c r="F32" s="208"/>
      <c r="G32" s="208"/>
      <c r="H32" s="208"/>
      <c r="I32" s="208"/>
      <c r="J32" s="32"/>
    </row>
    <row r="33" spans="2:15" s="1" customFormat="1" ht="18" customHeight="1">
      <c r="B33" s="33"/>
      <c r="C33" s="33"/>
      <c r="D33" s="33"/>
      <c r="E33" s="33"/>
      <c r="F33" s="33"/>
      <c r="G33" s="33"/>
      <c r="H33" s="33"/>
      <c r="I33" s="33"/>
      <c r="J33" s="33"/>
    </row>
    <row r="34" spans="2:15" s="1" customFormat="1" ht="0.75" customHeight="1"/>
    <row r="35" spans="2:15" s="1" customFormat="1" ht="15" customHeight="1">
      <c r="B35" s="13"/>
      <c r="C35" s="13"/>
      <c r="D35" s="13"/>
      <c r="E35" s="13"/>
      <c r="F35" s="13"/>
      <c r="G35" s="13"/>
      <c r="H35" s="13"/>
      <c r="I35" s="13"/>
      <c r="J35" s="14"/>
    </row>
    <row r="36" spans="2:15" s="1" customFormat="1" ht="52.5" customHeight="1">
      <c r="B36" s="178" t="s">
        <v>25</v>
      </c>
      <c r="C36" s="178" t="s">
        <v>26</v>
      </c>
      <c r="D36" s="35" t="s">
        <v>27</v>
      </c>
      <c r="E36" s="178" t="s">
        <v>28</v>
      </c>
      <c r="F36" s="178" t="s">
        <v>29</v>
      </c>
      <c r="G36" s="26"/>
      <c r="H36" s="219" t="s">
        <v>30</v>
      </c>
      <c r="I36" s="219"/>
      <c r="J36" s="36"/>
    </row>
    <row r="37" spans="2:15" s="1" customFormat="1" ht="47.15" customHeight="1">
      <c r="B37" s="37"/>
      <c r="C37" s="38"/>
      <c r="D37" s="52"/>
      <c r="E37" s="53">
        <f t="array" ref="E37">SUMPRODUCT((tarifs_prestations=B37)*(tarifs_gamme=C37)*(prix))</f>
        <v>0</v>
      </c>
      <c r="F37" s="53">
        <f t="shared" ref="F37:F51" si="0">D37*E37</f>
        <v>0</v>
      </c>
      <c r="G37" s="54"/>
      <c r="H37" s="220">
        <f t="shared" ref="H37:H51" si="1">IF(OR(B37="Boissons alcoolisées TVA20%",B37="Matériel TVA20%"),ROUND(F37*1.2,2),ROUND(F37*1.1,2))</f>
        <v>0</v>
      </c>
      <c r="I37" s="220"/>
      <c r="J37" s="36"/>
    </row>
    <row r="38" spans="2:15" s="1" customFormat="1" ht="47.15" customHeight="1">
      <c r="B38" s="37"/>
      <c r="C38" s="38"/>
      <c r="D38" s="52"/>
      <c r="E38" s="53">
        <f t="array" ref="E38">SUMPRODUCT((tarifs_prestations=B38)*(tarifs_gamme=C38)*(prix))</f>
        <v>0</v>
      </c>
      <c r="F38" s="53">
        <f t="shared" si="0"/>
        <v>0</v>
      </c>
      <c r="G38" s="54"/>
      <c r="H38" s="220">
        <f t="shared" si="1"/>
        <v>0</v>
      </c>
      <c r="I38" s="220"/>
      <c r="J38" s="36"/>
    </row>
    <row r="39" spans="2:15" s="1" customFormat="1" ht="46.5" customHeight="1">
      <c r="B39" s="37"/>
      <c r="C39" s="38"/>
      <c r="D39" s="52"/>
      <c r="E39" s="53">
        <f t="array" ref="E39">SUMPRODUCT((tarifs_prestations=B39)*(tarifs_gamme=C39)*(prix))</f>
        <v>0</v>
      </c>
      <c r="F39" s="53">
        <f t="shared" si="0"/>
        <v>0</v>
      </c>
      <c r="G39" s="54"/>
      <c r="H39" s="220">
        <f t="shared" si="1"/>
        <v>0</v>
      </c>
      <c r="I39" s="220"/>
      <c r="J39" s="36"/>
    </row>
    <row r="40" spans="2:15" s="1" customFormat="1" ht="47.15" customHeight="1">
      <c r="B40" s="37"/>
      <c r="C40" s="38"/>
      <c r="D40" s="52"/>
      <c r="E40" s="53">
        <f t="array" ref="E40">SUMPRODUCT((tarifs_prestations=B40)*(tarifs_gamme=C40)*(prix))</f>
        <v>0</v>
      </c>
      <c r="F40" s="53">
        <f t="shared" si="0"/>
        <v>0</v>
      </c>
      <c r="G40" s="54"/>
      <c r="H40" s="220">
        <f t="shared" si="1"/>
        <v>0</v>
      </c>
      <c r="I40" s="220"/>
      <c r="J40" s="36"/>
    </row>
    <row r="41" spans="2:15" s="1" customFormat="1" ht="47.15" customHeight="1">
      <c r="B41" s="37"/>
      <c r="C41" s="38"/>
      <c r="D41" s="52"/>
      <c r="E41" s="53">
        <f t="array" ref="E41">SUMPRODUCT((tarifs_prestations=B41)*(tarifs_gamme=C41)*(prix))</f>
        <v>0</v>
      </c>
      <c r="F41" s="53">
        <f t="shared" si="0"/>
        <v>0</v>
      </c>
      <c r="G41" s="54"/>
      <c r="H41" s="220">
        <f t="shared" si="1"/>
        <v>0</v>
      </c>
      <c r="I41" s="220"/>
      <c r="J41" s="36"/>
    </row>
    <row r="42" spans="2:15" s="1" customFormat="1" ht="47.15" customHeight="1">
      <c r="B42" s="37"/>
      <c r="C42" s="38"/>
      <c r="D42" s="52"/>
      <c r="E42" s="53">
        <f t="array" ref="E42">SUMPRODUCT((tarifs_prestations=B42)*(tarifs_gamme=C42)*(prix))</f>
        <v>0</v>
      </c>
      <c r="F42" s="53">
        <f t="shared" si="0"/>
        <v>0</v>
      </c>
      <c r="G42" s="54"/>
      <c r="H42" s="220">
        <f t="shared" si="1"/>
        <v>0</v>
      </c>
      <c r="I42" s="220"/>
      <c r="N42" s="13"/>
      <c r="O42" s="21"/>
    </row>
    <row r="43" spans="2:15" s="1" customFormat="1" ht="47.15" customHeight="1">
      <c r="B43" s="37"/>
      <c r="C43" s="38"/>
      <c r="D43" s="52"/>
      <c r="E43" s="53">
        <f t="array" ref="E43">SUMPRODUCT((tarifs_prestations=B43)*(tarifs_gamme=C43)*(prix))</f>
        <v>0</v>
      </c>
      <c r="F43" s="53">
        <f t="shared" si="0"/>
        <v>0</v>
      </c>
      <c r="G43" s="54"/>
      <c r="H43" s="220">
        <f t="shared" si="1"/>
        <v>0</v>
      </c>
      <c r="I43" s="220"/>
      <c r="N43" s="43"/>
    </row>
    <row r="44" spans="2:15" s="1" customFormat="1" ht="47.15" customHeight="1">
      <c r="B44" s="37"/>
      <c r="C44" s="38"/>
      <c r="D44" s="52"/>
      <c r="E44" s="53">
        <f t="array" ref="E44">SUMPRODUCT((tarifs_prestations=B44)*(tarifs_gamme=C44)*(prix))</f>
        <v>0</v>
      </c>
      <c r="F44" s="53">
        <f t="shared" si="0"/>
        <v>0</v>
      </c>
      <c r="G44" s="54"/>
      <c r="H44" s="220">
        <f t="shared" si="1"/>
        <v>0</v>
      </c>
      <c r="I44" s="220"/>
      <c r="N44" s="44"/>
    </row>
    <row r="45" spans="2:15" s="1" customFormat="1" ht="47.15" customHeight="1">
      <c r="B45" s="37"/>
      <c r="C45" s="38"/>
      <c r="D45" s="52"/>
      <c r="E45" s="53">
        <f t="array" ref="E45">SUMPRODUCT((tarifs_prestations=B45)*(tarifs_gamme=C45)*(prix))</f>
        <v>0</v>
      </c>
      <c r="F45" s="53">
        <f t="shared" si="0"/>
        <v>0</v>
      </c>
      <c r="G45" s="54"/>
      <c r="H45" s="220">
        <f t="shared" si="1"/>
        <v>0</v>
      </c>
      <c r="I45" s="220"/>
      <c r="N45" s="44"/>
    </row>
    <row r="46" spans="2:15" s="1" customFormat="1" ht="47.15" customHeight="1">
      <c r="B46" s="37"/>
      <c r="C46" s="38"/>
      <c r="D46" s="52"/>
      <c r="E46" s="53">
        <f t="array" ref="E46">SUMPRODUCT((tarifs_prestations=B46)*(tarifs_gamme=C46)*(prix))</f>
        <v>0</v>
      </c>
      <c r="F46" s="53">
        <f t="shared" si="0"/>
        <v>0</v>
      </c>
      <c r="G46" s="54"/>
      <c r="H46" s="220">
        <f t="shared" si="1"/>
        <v>0</v>
      </c>
      <c r="I46" s="220"/>
      <c r="N46" s="44"/>
    </row>
    <row r="47" spans="2:15" s="1" customFormat="1" ht="47.15" customHeight="1">
      <c r="B47" s="37"/>
      <c r="C47" s="38" t="s">
        <v>45</v>
      </c>
      <c r="D47" s="52"/>
      <c r="E47" s="53">
        <f t="array" ref="E47">SUMPRODUCT((tarifs_prestations=B47)*(tarifs_gamme=C47)*(prix))</f>
        <v>0</v>
      </c>
      <c r="F47" s="53">
        <f t="shared" si="0"/>
        <v>0</v>
      </c>
      <c r="G47" s="54"/>
      <c r="H47" s="220">
        <f t="shared" si="1"/>
        <v>0</v>
      </c>
      <c r="I47" s="220"/>
      <c r="N47" s="44"/>
    </row>
    <row r="48" spans="2:15" s="1" customFormat="1" ht="47.15" customHeight="1">
      <c r="B48" s="37"/>
      <c r="C48" s="38"/>
      <c r="D48" s="52"/>
      <c r="E48" s="53">
        <f t="array" ref="E48">SUMPRODUCT((tarifs_prestations=B48)*(tarifs_gamme=C48)*(prix))</f>
        <v>0</v>
      </c>
      <c r="F48" s="53">
        <f t="shared" si="0"/>
        <v>0</v>
      </c>
      <c r="G48" s="54"/>
      <c r="H48" s="220">
        <f t="shared" si="1"/>
        <v>0</v>
      </c>
      <c r="I48" s="220"/>
      <c r="N48" s="44"/>
    </row>
    <row r="49" spans="1:15" s="1" customFormat="1" ht="47.15" customHeight="1">
      <c r="B49" s="37"/>
      <c r="C49" s="38"/>
      <c r="D49" s="52"/>
      <c r="E49" s="53">
        <f t="array" ref="E49">SUMPRODUCT((tarifs_prestations=B49)*(tarifs_gamme=C49)*(prix))</f>
        <v>0</v>
      </c>
      <c r="F49" s="53">
        <f t="shared" si="0"/>
        <v>0</v>
      </c>
      <c r="G49" s="54"/>
      <c r="H49" s="220">
        <f t="shared" si="1"/>
        <v>0</v>
      </c>
      <c r="I49" s="220"/>
      <c r="N49" s="44"/>
    </row>
    <row r="50" spans="1:15" s="1" customFormat="1" ht="47.15" customHeight="1">
      <c r="B50" s="37"/>
      <c r="C50" s="38"/>
      <c r="D50" s="52"/>
      <c r="E50" s="53">
        <f t="array" ref="E50">SUMPRODUCT((tarifs_prestations=B50)*(tarifs_gamme=C50)*(prix))</f>
        <v>0</v>
      </c>
      <c r="F50" s="53">
        <f t="shared" si="0"/>
        <v>0</v>
      </c>
      <c r="G50" s="54"/>
      <c r="H50" s="220">
        <f t="shared" si="1"/>
        <v>0</v>
      </c>
      <c r="I50" s="220"/>
      <c r="N50" s="44"/>
    </row>
    <row r="51" spans="1:15" s="1" customFormat="1" ht="47.15" customHeight="1">
      <c r="B51" s="37"/>
      <c r="C51" s="38"/>
      <c r="D51" s="52"/>
      <c r="E51" s="53">
        <f t="array" ref="E51">SUMPRODUCT((tarifs_prestations=B51)*(tarifs_gamme=C51)*(prix))</f>
        <v>0</v>
      </c>
      <c r="F51" s="53">
        <f t="shared" si="0"/>
        <v>0</v>
      </c>
      <c r="G51" s="54"/>
      <c r="H51" s="220">
        <f t="shared" si="1"/>
        <v>0</v>
      </c>
      <c r="I51" s="220"/>
      <c r="N51" s="44"/>
    </row>
    <row r="52" spans="1:15" s="1" customFormat="1" ht="12.75" customHeight="1">
      <c r="B52" s="55"/>
      <c r="C52" s="56"/>
      <c r="D52" s="57"/>
      <c r="E52" s="58"/>
      <c r="F52" s="58"/>
      <c r="G52" s="59"/>
      <c r="H52" s="60"/>
      <c r="I52" s="60"/>
      <c r="N52" s="44"/>
    </row>
    <row r="53" spans="1:15" s="1" customFormat="1" ht="13.5" customHeight="1">
      <c r="B53" s="55"/>
      <c r="C53" s="56"/>
      <c r="D53" s="57"/>
      <c r="E53" s="58"/>
      <c r="F53" s="58"/>
      <c r="G53" s="59"/>
      <c r="H53" s="60"/>
      <c r="I53" s="60"/>
      <c r="N53" s="44"/>
    </row>
    <row r="54" spans="1:15" ht="42" customHeight="1">
      <c r="B54" s="229" t="s">
        <v>46</v>
      </c>
      <c r="C54" s="229"/>
      <c r="D54" s="178" t="s">
        <v>47</v>
      </c>
      <c r="E54" s="178" t="s">
        <v>48</v>
      </c>
      <c r="F54" s="219" t="s">
        <v>49</v>
      </c>
      <c r="G54" s="219"/>
      <c r="H54" s="219"/>
      <c r="I54" s="219"/>
      <c r="J54" s="61"/>
      <c r="O54" s="62"/>
    </row>
    <row r="55" spans="1:15" ht="80.25" customHeight="1">
      <c r="B55" s="230" t="s">
        <v>173</v>
      </c>
      <c r="C55" s="230"/>
      <c r="D55" s="63"/>
      <c r="E55" s="64" t="str">
        <f>IF(ISERROR(INDEX('Base_données_sur place'!B84:B94,MATCH(D55,'Base_données_sur place'!A84:A94,1))),"",(INDEX('Base_données_sur place'!B84:B94,MATCH(D55,'Base_données_sur place'!A84:A94,1))))</f>
        <v/>
      </c>
      <c r="F55" s="231" t="str">
        <f>IF(E55="","",E55*INDEX('Base_données_sur place'!C82:C96,MATCH(D55,'Base_données_sur place'!A79:A96,1))*INDEX('Base_données_sur place'!D82:D96,MATCH(D55,'Base_données_sur place'!A82:A96,1))+INDEX('Base_données_sur place'!F82:F96,MATCH(D55,'Base_données_sur place'!A82:A96,1)))</f>
        <v/>
      </c>
      <c r="G55" s="231"/>
      <c r="H55" s="231"/>
      <c r="I55" s="231"/>
      <c r="J55" s="65"/>
    </row>
    <row r="56" spans="1:15" s="1" customFormat="1" ht="13.5" customHeight="1">
      <c r="B56" s="55"/>
      <c r="C56" s="56"/>
      <c r="D56" s="57"/>
      <c r="E56" s="58"/>
      <c r="F56" s="58"/>
      <c r="G56" s="59"/>
      <c r="H56" s="60"/>
      <c r="I56" s="60"/>
      <c r="N56" s="44"/>
    </row>
    <row r="57" spans="1:15" s="1" customFormat="1" ht="23.25" customHeight="1">
      <c r="B57" s="221" t="s">
        <v>50</v>
      </c>
      <c r="C57" s="221"/>
      <c r="D57" s="221"/>
      <c r="E57" s="221"/>
      <c r="F57" s="221"/>
      <c r="G57" s="221"/>
      <c r="H57" s="221"/>
      <c r="I57" s="221"/>
      <c r="J57" s="221"/>
      <c r="K57" s="221"/>
      <c r="N57" s="44"/>
    </row>
    <row r="58" spans="1:15" s="1" customFormat="1" ht="21" customHeight="1">
      <c r="A58" s="221" t="s">
        <v>51</v>
      </c>
      <c r="B58" s="221"/>
      <c r="C58" s="221"/>
      <c r="D58" s="221"/>
      <c r="E58" s="221"/>
      <c r="F58" s="221"/>
      <c r="G58" s="221"/>
      <c r="H58" s="221"/>
      <c r="I58" s="221"/>
      <c r="J58" s="221"/>
      <c r="K58" s="163"/>
      <c r="N58" s="44"/>
    </row>
    <row r="59" spans="1:15" s="1" customFormat="1" ht="15.75" customHeight="1">
      <c r="B59" s="221" t="s">
        <v>52</v>
      </c>
      <c r="C59" s="221"/>
      <c r="D59" s="221"/>
      <c r="E59" s="221"/>
      <c r="F59" s="221"/>
      <c r="G59" s="221"/>
      <c r="H59" s="221"/>
      <c r="I59" s="221"/>
      <c r="J59" s="221"/>
      <c r="K59" s="221"/>
      <c r="N59" s="44"/>
    </row>
    <row r="60" spans="1:15" s="1" customFormat="1" ht="15.75" customHeight="1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N60" s="44"/>
    </row>
    <row r="61" spans="1:15" s="1" customFormat="1" ht="35.15" customHeight="1">
      <c r="B61" s="227" t="s">
        <v>31</v>
      </c>
      <c r="C61" s="227"/>
      <c r="D61" s="180"/>
      <c r="E61" s="179"/>
      <c r="F61" s="228">
        <f>IF(F55="",SUM(H37:H51),SUM(H37:H51)+F55)</f>
        <v>0</v>
      </c>
      <c r="G61" s="228"/>
      <c r="H61" s="228"/>
      <c r="I61" s="228"/>
      <c r="N61" s="44"/>
    </row>
    <row r="62" spans="1:15" s="1" customFormat="1" ht="20.25" customHeight="1">
      <c r="N62" s="44"/>
    </row>
    <row r="63" spans="1:15" s="1" customFormat="1" ht="39.75" customHeight="1">
      <c r="B63" s="213" t="s">
        <v>32</v>
      </c>
      <c r="C63" s="213"/>
      <c r="E63" s="47" t="s">
        <v>33</v>
      </c>
      <c r="F63" s="26"/>
      <c r="G63" s="48" t="s">
        <v>34</v>
      </c>
      <c r="H63" s="26"/>
    </row>
    <row r="64" spans="1:15" s="1" customFormat="1" ht="56.25" customHeight="1">
      <c r="B64" s="213"/>
      <c r="C64" s="213"/>
      <c r="F64" s="49"/>
    </row>
    <row r="65" spans="1:16384" s="1" customFormat="1" ht="21" customHeight="1">
      <c r="B65" s="66"/>
      <c r="C65" s="66"/>
      <c r="F65" s="49"/>
    </row>
    <row r="66" spans="1:16384" s="3" customFormat="1" ht="23.25" customHeight="1">
      <c r="A66" s="216" t="s">
        <v>36</v>
      </c>
      <c r="B66" s="216"/>
      <c r="C66" s="216"/>
      <c r="D66" s="216"/>
      <c r="E66" s="216"/>
      <c r="F66" s="216"/>
      <c r="G66" s="216"/>
      <c r="H66" s="216"/>
      <c r="I66" s="216"/>
      <c r="J66" s="216"/>
    </row>
    <row r="67" spans="1:16384" s="3" customFormat="1" ht="23.2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</row>
    <row r="68" spans="1:16384" s="177" customFormat="1" ht="22.5" customHeight="1">
      <c r="A68" s="218" t="s">
        <v>37</v>
      </c>
      <c r="B68" s="218"/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  <c r="CL68" s="218"/>
      <c r="CM68" s="218"/>
      <c r="CN68" s="218"/>
      <c r="CO68" s="218"/>
      <c r="CP68" s="218"/>
      <c r="CQ68" s="218"/>
      <c r="CR68" s="218"/>
      <c r="CS68" s="218"/>
      <c r="CT68" s="218"/>
      <c r="CU68" s="218"/>
      <c r="CV68" s="218"/>
      <c r="CW68" s="218"/>
      <c r="CX68" s="218"/>
      <c r="CY68" s="218"/>
      <c r="CZ68" s="218"/>
      <c r="DA68" s="218"/>
      <c r="DB68" s="218"/>
      <c r="DC68" s="218"/>
      <c r="DD68" s="218"/>
      <c r="DE68" s="218"/>
      <c r="DF68" s="218"/>
      <c r="DG68" s="218"/>
      <c r="DH68" s="218"/>
      <c r="DI68" s="218"/>
      <c r="DJ68" s="218"/>
      <c r="DK68" s="218"/>
      <c r="DL68" s="218"/>
      <c r="DM68" s="218"/>
      <c r="DN68" s="218"/>
      <c r="DO68" s="218"/>
      <c r="DP68" s="218"/>
      <c r="DQ68" s="218"/>
      <c r="DR68" s="218"/>
      <c r="DS68" s="218"/>
      <c r="DT68" s="218"/>
      <c r="DU68" s="218"/>
      <c r="DV68" s="218"/>
      <c r="DW68" s="218"/>
      <c r="DX68" s="218"/>
      <c r="DY68" s="218"/>
      <c r="DZ68" s="218"/>
      <c r="EA68" s="218"/>
      <c r="EB68" s="218"/>
      <c r="EC68" s="218"/>
      <c r="ED68" s="218"/>
      <c r="EE68" s="218"/>
      <c r="EF68" s="218"/>
      <c r="EG68" s="218"/>
      <c r="EH68" s="218"/>
      <c r="EI68" s="218"/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218"/>
      <c r="FA68" s="218"/>
      <c r="FB68" s="218"/>
      <c r="FC68" s="218"/>
      <c r="FD68" s="218"/>
      <c r="FE68" s="218"/>
      <c r="FF68" s="218"/>
      <c r="FG68" s="218"/>
      <c r="FH68" s="218"/>
      <c r="FI68" s="218"/>
      <c r="FJ68" s="218"/>
      <c r="FK68" s="218"/>
      <c r="FL68" s="218"/>
      <c r="FM68" s="218"/>
      <c r="FN68" s="218"/>
      <c r="FO68" s="218"/>
      <c r="FP68" s="218"/>
      <c r="FQ68" s="218"/>
      <c r="FR68" s="218"/>
      <c r="FS68" s="218"/>
      <c r="FT68" s="218"/>
      <c r="FU68" s="218"/>
      <c r="FV68" s="218"/>
      <c r="FW68" s="218"/>
      <c r="FX68" s="218"/>
      <c r="FY68" s="218"/>
      <c r="FZ68" s="218"/>
      <c r="GA68" s="218"/>
      <c r="GB68" s="218"/>
      <c r="GC68" s="218"/>
      <c r="GD68" s="218"/>
      <c r="GE68" s="218"/>
      <c r="GF68" s="218"/>
      <c r="GG68" s="218"/>
      <c r="GH68" s="218"/>
      <c r="GI68" s="218"/>
      <c r="GJ68" s="218"/>
      <c r="GK68" s="218"/>
      <c r="GL68" s="218"/>
      <c r="GM68" s="218"/>
      <c r="GN68" s="218"/>
      <c r="GO68" s="218"/>
      <c r="GP68" s="218"/>
      <c r="GQ68" s="218"/>
      <c r="GR68" s="218"/>
      <c r="GS68" s="218"/>
      <c r="GT68" s="218"/>
      <c r="GU68" s="218"/>
      <c r="GV68" s="218"/>
      <c r="GW68" s="218"/>
      <c r="GX68" s="218"/>
      <c r="GY68" s="218"/>
      <c r="GZ68" s="218"/>
      <c r="HA68" s="218"/>
      <c r="HB68" s="218"/>
      <c r="HC68" s="218"/>
      <c r="HD68" s="218"/>
      <c r="HE68" s="218"/>
      <c r="HF68" s="218"/>
      <c r="HG68" s="218"/>
      <c r="HH68" s="218"/>
      <c r="HI68" s="218"/>
      <c r="HJ68" s="218"/>
      <c r="HK68" s="218"/>
      <c r="HL68" s="218"/>
      <c r="HM68" s="218"/>
      <c r="HN68" s="218"/>
      <c r="HO68" s="218"/>
      <c r="HP68" s="218"/>
      <c r="HQ68" s="218"/>
      <c r="HR68" s="218"/>
      <c r="HS68" s="218"/>
      <c r="HT68" s="218"/>
      <c r="HU68" s="218"/>
      <c r="HV68" s="218"/>
      <c r="HW68" s="218"/>
      <c r="HX68" s="218"/>
      <c r="HY68" s="218"/>
      <c r="HZ68" s="218"/>
      <c r="IA68" s="218"/>
      <c r="IB68" s="218"/>
      <c r="IC68" s="218"/>
      <c r="ID68" s="218"/>
      <c r="IE68" s="218"/>
      <c r="IF68" s="218"/>
      <c r="IG68" s="218"/>
      <c r="IH68" s="218"/>
      <c r="II68" s="218"/>
      <c r="IJ68" s="218"/>
      <c r="IK68" s="218"/>
      <c r="IL68" s="218"/>
      <c r="IM68" s="218"/>
      <c r="IN68" s="218"/>
      <c r="IO68" s="218"/>
      <c r="IP68" s="218"/>
      <c r="IQ68" s="218"/>
      <c r="IR68" s="218"/>
      <c r="IS68" s="218"/>
      <c r="IT68" s="218"/>
      <c r="IU68" s="218"/>
      <c r="IV68" s="218"/>
      <c r="IW68" s="218"/>
      <c r="IX68" s="218"/>
      <c r="IY68" s="218"/>
      <c r="IZ68" s="218"/>
      <c r="JA68" s="218"/>
      <c r="JB68" s="218"/>
      <c r="JC68" s="218"/>
      <c r="JD68" s="218"/>
      <c r="JE68" s="218"/>
      <c r="JF68" s="218"/>
      <c r="JG68" s="218"/>
      <c r="JH68" s="218"/>
      <c r="JI68" s="218"/>
      <c r="JJ68" s="218"/>
      <c r="JK68" s="218"/>
      <c r="JL68" s="218"/>
      <c r="JM68" s="218"/>
      <c r="JN68" s="218"/>
      <c r="JO68" s="218"/>
      <c r="JP68" s="218"/>
      <c r="JQ68" s="218"/>
      <c r="JR68" s="218"/>
      <c r="JS68" s="218"/>
      <c r="JT68" s="218"/>
      <c r="JU68" s="218"/>
      <c r="JV68" s="218"/>
      <c r="JW68" s="218"/>
      <c r="JX68" s="218"/>
      <c r="JY68" s="218"/>
      <c r="JZ68" s="218"/>
      <c r="KA68" s="218"/>
      <c r="KB68" s="218"/>
      <c r="KC68" s="218"/>
      <c r="KD68" s="218"/>
      <c r="KE68" s="218"/>
      <c r="KF68" s="218"/>
      <c r="KG68" s="218"/>
      <c r="KH68" s="218"/>
      <c r="KI68" s="218"/>
      <c r="KJ68" s="218"/>
      <c r="KK68" s="218"/>
      <c r="KL68" s="218"/>
      <c r="KM68" s="218"/>
      <c r="KN68" s="218"/>
      <c r="KO68" s="218"/>
      <c r="KP68" s="218"/>
      <c r="KQ68" s="218"/>
      <c r="KR68" s="218"/>
      <c r="KS68" s="218"/>
      <c r="KT68" s="218"/>
      <c r="KU68" s="218"/>
      <c r="KV68" s="218"/>
      <c r="KW68" s="218"/>
      <c r="KX68" s="218"/>
      <c r="KY68" s="218"/>
      <c r="KZ68" s="218"/>
      <c r="LA68" s="218"/>
      <c r="LB68" s="218"/>
      <c r="LC68" s="218"/>
      <c r="LD68" s="218"/>
      <c r="LE68" s="218"/>
      <c r="LF68" s="218"/>
      <c r="LG68" s="218"/>
      <c r="LH68" s="218"/>
      <c r="LI68" s="218"/>
      <c r="LJ68" s="218"/>
      <c r="LK68" s="218"/>
      <c r="LL68" s="218"/>
      <c r="LM68" s="218"/>
      <c r="LN68" s="218"/>
      <c r="LO68" s="218"/>
      <c r="LP68" s="218"/>
      <c r="LQ68" s="218"/>
      <c r="LR68" s="218"/>
      <c r="LS68" s="218"/>
      <c r="LT68" s="218"/>
      <c r="LU68" s="218"/>
      <c r="LV68" s="218"/>
      <c r="LW68" s="218"/>
      <c r="LX68" s="218"/>
      <c r="LY68" s="218"/>
      <c r="LZ68" s="218"/>
      <c r="MA68" s="218"/>
      <c r="MB68" s="218"/>
      <c r="MC68" s="218"/>
      <c r="MD68" s="218"/>
      <c r="ME68" s="218"/>
      <c r="MF68" s="218"/>
      <c r="MG68" s="218"/>
      <c r="MH68" s="218"/>
      <c r="MI68" s="218"/>
      <c r="MJ68" s="218"/>
      <c r="MK68" s="218"/>
      <c r="ML68" s="218"/>
      <c r="MM68" s="218"/>
      <c r="MN68" s="218"/>
      <c r="MO68" s="218"/>
      <c r="MP68" s="218"/>
      <c r="MQ68" s="218"/>
      <c r="MR68" s="218"/>
      <c r="MS68" s="218"/>
      <c r="MT68" s="218"/>
      <c r="MU68" s="218"/>
      <c r="MV68" s="218"/>
      <c r="MW68" s="218"/>
      <c r="MX68" s="218"/>
      <c r="MY68" s="218"/>
      <c r="MZ68" s="218"/>
      <c r="NA68" s="218"/>
      <c r="NB68" s="218"/>
      <c r="NC68" s="218"/>
      <c r="ND68" s="218"/>
      <c r="NE68" s="218"/>
      <c r="NF68" s="218"/>
      <c r="NG68" s="218"/>
      <c r="NH68" s="218"/>
      <c r="NI68" s="218"/>
      <c r="NJ68" s="218"/>
      <c r="NK68" s="218"/>
      <c r="NL68" s="218"/>
      <c r="NM68" s="218"/>
      <c r="NN68" s="218"/>
      <c r="NO68" s="218"/>
      <c r="NP68" s="218"/>
      <c r="NQ68" s="218"/>
      <c r="NR68" s="218"/>
      <c r="NS68" s="218"/>
      <c r="NT68" s="218"/>
      <c r="NU68" s="218"/>
      <c r="NV68" s="218"/>
      <c r="NW68" s="218"/>
      <c r="NX68" s="218"/>
      <c r="NY68" s="218"/>
      <c r="NZ68" s="218"/>
      <c r="OA68" s="218"/>
      <c r="OB68" s="218"/>
      <c r="OC68" s="218"/>
      <c r="OD68" s="218"/>
      <c r="OE68" s="218"/>
      <c r="OF68" s="218"/>
      <c r="OG68" s="218"/>
      <c r="OH68" s="218"/>
      <c r="OI68" s="218"/>
      <c r="OJ68" s="218"/>
      <c r="OK68" s="218"/>
      <c r="OL68" s="218"/>
      <c r="OM68" s="218"/>
      <c r="ON68" s="218"/>
      <c r="OO68" s="218"/>
      <c r="OP68" s="218"/>
      <c r="OQ68" s="218"/>
      <c r="OR68" s="218"/>
      <c r="OS68" s="218"/>
      <c r="OT68" s="218"/>
      <c r="OU68" s="218"/>
      <c r="OV68" s="218"/>
      <c r="OW68" s="218"/>
      <c r="OX68" s="218"/>
      <c r="OY68" s="218"/>
      <c r="OZ68" s="218"/>
      <c r="PA68" s="218"/>
      <c r="PB68" s="218"/>
      <c r="PC68" s="218"/>
      <c r="PD68" s="218"/>
      <c r="PE68" s="218"/>
      <c r="PF68" s="218"/>
      <c r="PG68" s="218"/>
      <c r="PH68" s="218"/>
      <c r="PI68" s="218"/>
      <c r="PJ68" s="218"/>
      <c r="PK68" s="218"/>
      <c r="PL68" s="218"/>
      <c r="PM68" s="218"/>
      <c r="PN68" s="218"/>
      <c r="PO68" s="218"/>
      <c r="PP68" s="218"/>
      <c r="PQ68" s="218"/>
      <c r="PR68" s="218"/>
      <c r="PS68" s="218"/>
      <c r="PT68" s="218"/>
      <c r="PU68" s="218"/>
      <c r="PV68" s="218"/>
      <c r="PW68" s="218"/>
      <c r="PX68" s="218"/>
      <c r="PY68" s="218"/>
      <c r="PZ68" s="218"/>
      <c r="QA68" s="218"/>
      <c r="QB68" s="218"/>
      <c r="QC68" s="218"/>
      <c r="QD68" s="218"/>
      <c r="QE68" s="218"/>
      <c r="QF68" s="218"/>
      <c r="QG68" s="218"/>
      <c r="QH68" s="218"/>
      <c r="QI68" s="218"/>
      <c r="QJ68" s="218"/>
      <c r="QK68" s="218"/>
      <c r="QL68" s="218"/>
      <c r="QM68" s="218"/>
      <c r="QN68" s="218"/>
      <c r="QO68" s="218"/>
      <c r="QP68" s="218"/>
      <c r="QQ68" s="218"/>
      <c r="QR68" s="218"/>
      <c r="QS68" s="218"/>
      <c r="QT68" s="218"/>
      <c r="QU68" s="218"/>
      <c r="QV68" s="218"/>
      <c r="QW68" s="218"/>
      <c r="QX68" s="218"/>
      <c r="QY68" s="218"/>
      <c r="QZ68" s="218"/>
      <c r="RA68" s="218"/>
      <c r="RB68" s="218"/>
      <c r="RC68" s="218"/>
      <c r="RD68" s="218"/>
      <c r="RE68" s="218"/>
      <c r="RF68" s="218"/>
      <c r="RG68" s="218"/>
      <c r="RH68" s="218"/>
      <c r="RI68" s="218"/>
      <c r="RJ68" s="218"/>
      <c r="RK68" s="218"/>
      <c r="RL68" s="218"/>
      <c r="RM68" s="218"/>
      <c r="RN68" s="218"/>
      <c r="RO68" s="218"/>
      <c r="RP68" s="218"/>
      <c r="RQ68" s="218"/>
      <c r="RR68" s="218"/>
      <c r="RS68" s="218"/>
      <c r="RT68" s="218"/>
      <c r="RU68" s="218"/>
      <c r="RV68" s="218"/>
      <c r="RW68" s="218"/>
      <c r="RX68" s="218"/>
      <c r="RY68" s="218"/>
      <c r="RZ68" s="218"/>
      <c r="SA68" s="218"/>
      <c r="SB68" s="218"/>
      <c r="SC68" s="218"/>
      <c r="SD68" s="218"/>
      <c r="SE68" s="218"/>
      <c r="SF68" s="218"/>
      <c r="SG68" s="218"/>
      <c r="SH68" s="218"/>
      <c r="SI68" s="218"/>
      <c r="SJ68" s="218"/>
      <c r="SK68" s="218"/>
      <c r="SL68" s="218"/>
      <c r="SM68" s="218"/>
      <c r="SN68" s="218"/>
      <c r="SO68" s="218"/>
      <c r="SP68" s="218"/>
      <c r="SQ68" s="218"/>
      <c r="SR68" s="218"/>
      <c r="SS68" s="218"/>
      <c r="ST68" s="218"/>
      <c r="SU68" s="218"/>
      <c r="SV68" s="218"/>
      <c r="SW68" s="218"/>
      <c r="SX68" s="218"/>
      <c r="SY68" s="218"/>
      <c r="SZ68" s="218"/>
      <c r="TA68" s="218"/>
      <c r="TB68" s="218"/>
      <c r="TC68" s="218"/>
      <c r="TD68" s="218"/>
      <c r="TE68" s="218"/>
      <c r="TF68" s="218"/>
      <c r="TG68" s="218"/>
      <c r="TH68" s="218"/>
      <c r="TI68" s="218"/>
      <c r="TJ68" s="218"/>
      <c r="TK68" s="218"/>
      <c r="TL68" s="218"/>
      <c r="TM68" s="218"/>
      <c r="TN68" s="218"/>
      <c r="TO68" s="218"/>
      <c r="TP68" s="218"/>
      <c r="TQ68" s="218"/>
      <c r="TR68" s="218"/>
      <c r="TS68" s="218"/>
      <c r="TT68" s="218"/>
      <c r="TU68" s="218"/>
      <c r="TV68" s="218"/>
      <c r="TW68" s="218"/>
      <c r="TX68" s="218"/>
      <c r="TY68" s="218"/>
      <c r="TZ68" s="218"/>
      <c r="UA68" s="218"/>
      <c r="UB68" s="218"/>
      <c r="UC68" s="218"/>
      <c r="UD68" s="218"/>
      <c r="UE68" s="218"/>
      <c r="UF68" s="218"/>
      <c r="UG68" s="218"/>
      <c r="UH68" s="218"/>
      <c r="UI68" s="218"/>
      <c r="UJ68" s="218"/>
      <c r="UK68" s="218"/>
      <c r="UL68" s="218"/>
      <c r="UM68" s="218"/>
      <c r="UN68" s="218"/>
      <c r="UO68" s="218"/>
      <c r="UP68" s="218"/>
      <c r="UQ68" s="218"/>
      <c r="UR68" s="218"/>
      <c r="US68" s="218"/>
      <c r="UT68" s="218"/>
      <c r="UU68" s="218"/>
      <c r="UV68" s="218"/>
      <c r="UW68" s="218"/>
      <c r="UX68" s="218"/>
      <c r="UY68" s="218"/>
      <c r="UZ68" s="218"/>
      <c r="VA68" s="218"/>
      <c r="VB68" s="218"/>
      <c r="VC68" s="218"/>
      <c r="VD68" s="218"/>
      <c r="VE68" s="218"/>
      <c r="VF68" s="218"/>
      <c r="VG68" s="218"/>
      <c r="VH68" s="218"/>
      <c r="VI68" s="218"/>
      <c r="VJ68" s="218"/>
      <c r="VK68" s="218"/>
      <c r="VL68" s="218"/>
      <c r="VM68" s="218"/>
      <c r="VN68" s="218"/>
      <c r="VO68" s="218"/>
      <c r="VP68" s="218"/>
      <c r="VQ68" s="218"/>
      <c r="VR68" s="218"/>
      <c r="VS68" s="218"/>
      <c r="VT68" s="218"/>
      <c r="VU68" s="218"/>
      <c r="VV68" s="218"/>
      <c r="VW68" s="218"/>
      <c r="VX68" s="218"/>
      <c r="VY68" s="218"/>
      <c r="VZ68" s="218"/>
      <c r="WA68" s="218"/>
      <c r="WB68" s="218"/>
      <c r="WC68" s="218"/>
      <c r="WD68" s="218"/>
      <c r="WE68" s="218"/>
      <c r="WF68" s="218"/>
      <c r="WG68" s="218"/>
      <c r="WH68" s="218"/>
      <c r="WI68" s="218"/>
      <c r="WJ68" s="218"/>
      <c r="WK68" s="218"/>
      <c r="WL68" s="218"/>
      <c r="WM68" s="218"/>
      <c r="WN68" s="218"/>
      <c r="WO68" s="218"/>
      <c r="WP68" s="218"/>
      <c r="WQ68" s="218"/>
      <c r="WR68" s="218"/>
      <c r="WS68" s="218"/>
      <c r="WT68" s="218"/>
      <c r="WU68" s="218"/>
      <c r="WV68" s="218"/>
      <c r="WW68" s="218"/>
      <c r="WX68" s="218"/>
      <c r="WY68" s="218"/>
      <c r="WZ68" s="218"/>
      <c r="XA68" s="218"/>
      <c r="XB68" s="218"/>
      <c r="XC68" s="218"/>
      <c r="XD68" s="218"/>
      <c r="XE68" s="218"/>
      <c r="XF68" s="218"/>
      <c r="XG68" s="218"/>
      <c r="XH68" s="218"/>
      <c r="XI68" s="218"/>
      <c r="XJ68" s="218"/>
      <c r="XK68" s="218"/>
      <c r="XL68" s="218"/>
      <c r="XM68" s="218"/>
      <c r="XN68" s="218"/>
      <c r="XO68" s="218"/>
      <c r="XP68" s="218"/>
      <c r="XQ68" s="218"/>
      <c r="XR68" s="218"/>
      <c r="XS68" s="218"/>
      <c r="XT68" s="218"/>
      <c r="XU68" s="218"/>
      <c r="XV68" s="218"/>
      <c r="XW68" s="218"/>
      <c r="XX68" s="218"/>
      <c r="XY68" s="218"/>
      <c r="XZ68" s="218"/>
      <c r="YA68" s="218"/>
      <c r="YB68" s="218"/>
      <c r="YC68" s="218"/>
      <c r="YD68" s="218"/>
      <c r="YE68" s="218"/>
      <c r="YF68" s="218"/>
      <c r="YG68" s="218"/>
      <c r="YH68" s="218"/>
      <c r="YI68" s="218"/>
      <c r="YJ68" s="218"/>
      <c r="YK68" s="218"/>
      <c r="YL68" s="218"/>
      <c r="YM68" s="218"/>
      <c r="YN68" s="218"/>
      <c r="YO68" s="218"/>
      <c r="YP68" s="218"/>
      <c r="YQ68" s="218"/>
      <c r="YR68" s="218"/>
      <c r="YS68" s="218"/>
      <c r="YT68" s="218"/>
      <c r="YU68" s="218"/>
      <c r="YV68" s="218"/>
      <c r="YW68" s="218"/>
      <c r="YX68" s="218"/>
      <c r="YY68" s="218"/>
      <c r="YZ68" s="218"/>
      <c r="ZA68" s="218"/>
      <c r="ZB68" s="218"/>
      <c r="ZC68" s="218"/>
      <c r="ZD68" s="218"/>
      <c r="ZE68" s="218"/>
      <c r="ZF68" s="218"/>
      <c r="ZG68" s="218"/>
      <c r="ZH68" s="218"/>
      <c r="ZI68" s="218"/>
      <c r="ZJ68" s="218"/>
      <c r="ZK68" s="218"/>
      <c r="ZL68" s="218"/>
      <c r="ZM68" s="218"/>
      <c r="ZN68" s="218"/>
      <c r="ZO68" s="218"/>
      <c r="ZP68" s="218"/>
      <c r="ZQ68" s="218"/>
      <c r="ZR68" s="218"/>
      <c r="ZS68" s="218"/>
      <c r="ZT68" s="218"/>
      <c r="ZU68" s="218"/>
      <c r="ZV68" s="218"/>
      <c r="ZW68" s="218"/>
      <c r="ZX68" s="218"/>
      <c r="ZY68" s="218"/>
      <c r="ZZ68" s="218"/>
      <c r="AAA68" s="218"/>
      <c r="AAB68" s="218"/>
      <c r="AAC68" s="218"/>
      <c r="AAD68" s="218"/>
      <c r="AAE68" s="218"/>
      <c r="AAF68" s="218"/>
      <c r="AAG68" s="218"/>
      <c r="AAH68" s="218"/>
      <c r="AAI68" s="218"/>
      <c r="AAJ68" s="218"/>
      <c r="AAK68" s="218"/>
      <c r="AAL68" s="218"/>
      <c r="AAM68" s="218"/>
      <c r="AAN68" s="218"/>
      <c r="AAO68" s="218"/>
      <c r="AAP68" s="218"/>
      <c r="AAQ68" s="218"/>
      <c r="AAR68" s="218"/>
      <c r="AAS68" s="218"/>
      <c r="AAT68" s="218"/>
      <c r="AAU68" s="218"/>
      <c r="AAV68" s="218"/>
      <c r="AAW68" s="218"/>
      <c r="AAX68" s="218"/>
      <c r="AAY68" s="218"/>
      <c r="AAZ68" s="218"/>
      <c r="ABA68" s="218"/>
      <c r="ABB68" s="218"/>
      <c r="ABC68" s="218"/>
      <c r="ABD68" s="218"/>
      <c r="ABE68" s="218"/>
      <c r="ABF68" s="218"/>
      <c r="ABG68" s="218"/>
      <c r="ABH68" s="218"/>
      <c r="ABI68" s="218"/>
      <c r="ABJ68" s="218"/>
      <c r="ABK68" s="218"/>
      <c r="ABL68" s="218"/>
      <c r="ABM68" s="218"/>
      <c r="ABN68" s="218"/>
      <c r="ABO68" s="218"/>
      <c r="ABP68" s="218"/>
      <c r="ABQ68" s="218"/>
      <c r="ABR68" s="218"/>
      <c r="ABS68" s="218"/>
      <c r="ABT68" s="218"/>
      <c r="ABU68" s="218"/>
      <c r="ABV68" s="218"/>
      <c r="ABW68" s="218"/>
      <c r="ABX68" s="218"/>
      <c r="ABY68" s="218"/>
      <c r="ABZ68" s="218"/>
      <c r="ACA68" s="218"/>
      <c r="ACB68" s="218"/>
      <c r="ACC68" s="218"/>
      <c r="ACD68" s="218"/>
      <c r="ACE68" s="218"/>
      <c r="ACF68" s="218"/>
      <c r="ACG68" s="218"/>
      <c r="ACH68" s="218"/>
      <c r="ACI68" s="218"/>
      <c r="ACJ68" s="218"/>
      <c r="ACK68" s="218"/>
      <c r="ACL68" s="218"/>
      <c r="ACM68" s="218"/>
      <c r="ACN68" s="218"/>
      <c r="ACO68" s="218"/>
      <c r="ACP68" s="218"/>
      <c r="ACQ68" s="218"/>
      <c r="ACR68" s="218"/>
      <c r="ACS68" s="218"/>
      <c r="ACT68" s="218"/>
      <c r="ACU68" s="218"/>
      <c r="ACV68" s="218"/>
      <c r="ACW68" s="218"/>
      <c r="ACX68" s="218"/>
      <c r="ACY68" s="218"/>
      <c r="ACZ68" s="218"/>
      <c r="ADA68" s="218"/>
      <c r="ADB68" s="218"/>
      <c r="ADC68" s="218"/>
      <c r="ADD68" s="218"/>
      <c r="ADE68" s="218"/>
      <c r="ADF68" s="218"/>
      <c r="ADG68" s="218"/>
      <c r="ADH68" s="218"/>
      <c r="ADI68" s="218"/>
      <c r="ADJ68" s="218"/>
      <c r="ADK68" s="218"/>
      <c r="ADL68" s="218"/>
      <c r="ADM68" s="218"/>
      <c r="ADN68" s="218"/>
      <c r="ADO68" s="218"/>
      <c r="ADP68" s="218"/>
      <c r="ADQ68" s="218"/>
      <c r="ADR68" s="218"/>
      <c r="ADS68" s="218"/>
      <c r="ADT68" s="218"/>
      <c r="ADU68" s="218"/>
      <c r="ADV68" s="218"/>
      <c r="ADW68" s="218"/>
      <c r="ADX68" s="218"/>
      <c r="ADY68" s="218"/>
      <c r="ADZ68" s="218"/>
      <c r="AEA68" s="218"/>
      <c r="AEB68" s="218"/>
      <c r="AEC68" s="218"/>
      <c r="AED68" s="218"/>
      <c r="AEE68" s="218"/>
      <c r="AEF68" s="218"/>
      <c r="AEG68" s="218"/>
      <c r="AEH68" s="218"/>
      <c r="AEI68" s="218"/>
      <c r="AEJ68" s="218"/>
      <c r="AEK68" s="218"/>
      <c r="AEL68" s="218"/>
      <c r="AEM68" s="218"/>
      <c r="AEN68" s="218"/>
      <c r="AEO68" s="218"/>
      <c r="AEP68" s="218"/>
      <c r="AEQ68" s="218"/>
      <c r="AER68" s="218"/>
      <c r="AES68" s="218"/>
      <c r="AET68" s="218"/>
      <c r="AEU68" s="218"/>
      <c r="AEV68" s="218"/>
      <c r="AEW68" s="218"/>
      <c r="AEX68" s="218"/>
      <c r="AEY68" s="218"/>
      <c r="AEZ68" s="218"/>
      <c r="AFA68" s="218"/>
      <c r="AFB68" s="218"/>
      <c r="AFC68" s="218"/>
      <c r="AFD68" s="218"/>
      <c r="AFE68" s="218"/>
      <c r="AFF68" s="218"/>
      <c r="AFG68" s="218"/>
      <c r="AFH68" s="218"/>
      <c r="AFI68" s="218"/>
      <c r="AFJ68" s="218"/>
      <c r="AFK68" s="218"/>
      <c r="AFL68" s="218"/>
      <c r="AFM68" s="218"/>
      <c r="AFN68" s="218"/>
      <c r="AFO68" s="218"/>
      <c r="AFP68" s="218"/>
      <c r="AFQ68" s="218"/>
      <c r="AFR68" s="218"/>
      <c r="AFS68" s="218"/>
      <c r="AFT68" s="218"/>
      <c r="AFU68" s="218"/>
      <c r="AFV68" s="218"/>
      <c r="AFW68" s="218"/>
      <c r="AFX68" s="218"/>
      <c r="AFY68" s="218"/>
      <c r="AFZ68" s="218"/>
      <c r="AGA68" s="218"/>
      <c r="AGB68" s="218"/>
      <c r="AGC68" s="218"/>
      <c r="AGD68" s="218"/>
      <c r="AGE68" s="218"/>
      <c r="AGF68" s="218"/>
      <c r="AGG68" s="218"/>
      <c r="AGH68" s="218"/>
      <c r="AGI68" s="218"/>
      <c r="AGJ68" s="218"/>
      <c r="AGK68" s="218"/>
      <c r="AGL68" s="218"/>
      <c r="AGM68" s="218"/>
      <c r="AGN68" s="218"/>
      <c r="AGO68" s="218"/>
      <c r="AGP68" s="218"/>
      <c r="AGQ68" s="218"/>
      <c r="AGR68" s="218"/>
      <c r="AGS68" s="218"/>
      <c r="AGT68" s="218"/>
      <c r="AGU68" s="218"/>
      <c r="AGV68" s="218"/>
      <c r="AGW68" s="218"/>
      <c r="AGX68" s="218"/>
      <c r="AGY68" s="218"/>
      <c r="AGZ68" s="218"/>
      <c r="AHA68" s="218"/>
      <c r="AHB68" s="218"/>
      <c r="AHC68" s="218"/>
      <c r="AHD68" s="218"/>
      <c r="AHE68" s="218"/>
      <c r="AHF68" s="218"/>
      <c r="AHG68" s="218"/>
      <c r="AHH68" s="218"/>
      <c r="AHI68" s="218"/>
      <c r="AHJ68" s="218"/>
      <c r="AHK68" s="218"/>
      <c r="AHL68" s="218"/>
      <c r="AHM68" s="218"/>
      <c r="AHN68" s="218"/>
      <c r="AHO68" s="218"/>
      <c r="AHP68" s="218"/>
      <c r="AHQ68" s="218"/>
      <c r="AHR68" s="218"/>
      <c r="AHS68" s="218"/>
      <c r="AHT68" s="218"/>
      <c r="AHU68" s="218"/>
      <c r="AHV68" s="218"/>
      <c r="AHW68" s="218"/>
      <c r="AHX68" s="218"/>
      <c r="AHY68" s="218"/>
      <c r="AHZ68" s="218"/>
      <c r="AIA68" s="218"/>
      <c r="AIB68" s="218"/>
      <c r="AIC68" s="218"/>
      <c r="AID68" s="218"/>
      <c r="AIE68" s="218"/>
      <c r="AIF68" s="218"/>
      <c r="AIG68" s="218"/>
      <c r="AIH68" s="218"/>
      <c r="AII68" s="218"/>
      <c r="AIJ68" s="218"/>
      <c r="AIK68" s="218"/>
      <c r="AIL68" s="218"/>
      <c r="AIM68" s="218"/>
      <c r="AIN68" s="218"/>
      <c r="AIO68" s="218"/>
      <c r="AIP68" s="218"/>
      <c r="AIQ68" s="218"/>
      <c r="AIR68" s="218"/>
      <c r="AIS68" s="218"/>
      <c r="AIT68" s="218"/>
      <c r="AIU68" s="218"/>
      <c r="AIV68" s="218"/>
      <c r="AIW68" s="218"/>
      <c r="AIX68" s="218"/>
      <c r="AIY68" s="218"/>
      <c r="AIZ68" s="218"/>
      <c r="AJA68" s="218"/>
      <c r="AJB68" s="218"/>
      <c r="AJC68" s="218"/>
      <c r="AJD68" s="218"/>
      <c r="AJE68" s="218"/>
      <c r="AJF68" s="218"/>
      <c r="AJG68" s="218"/>
      <c r="AJH68" s="218"/>
      <c r="AJI68" s="218"/>
      <c r="AJJ68" s="218"/>
      <c r="AJK68" s="218"/>
      <c r="AJL68" s="218"/>
      <c r="AJM68" s="218"/>
      <c r="AJN68" s="218"/>
      <c r="AJO68" s="218"/>
      <c r="AJP68" s="218"/>
      <c r="AJQ68" s="218"/>
      <c r="AJR68" s="218"/>
      <c r="AJS68" s="218"/>
      <c r="AJT68" s="218"/>
      <c r="AJU68" s="218"/>
      <c r="AJV68" s="218"/>
      <c r="AJW68" s="218"/>
      <c r="AJX68" s="218"/>
      <c r="AJY68" s="218"/>
      <c r="AJZ68" s="218"/>
      <c r="AKA68" s="218"/>
      <c r="AKB68" s="218"/>
      <c r="AKC68" s="218"/>
      <c r="AKD68" s="218"/>
      <c r="AKE68" s="218"/>
      <c r="AKF68" s="218"/>
      <c r="AKG68" s="218"/>
      <c r="AKH68" s="218"/>
      <c r="AKI68" s="218"/>
      <c r="AKJ68" s="218"/>
      <c r="AKK68" s="218"/>
      <c r="AKL68" s="218"/>
      <c r="AKM68" s="218"/>
      <c r="AKN68" s="218"/>
      <c r="AKO68" s="218"/>
      <c r="AKP68" s="218"/>
      <c r="AKQ68" s="218"/>
      <c r="AKR68" s="218"/>
      <c r="AKS68" s="218"/>
      <c r="AKT68" s="218"/>
      <c r="AKU68" s="218"/>
      <c r="AKV68" s="218"/>
      <c r="AKW68" s="218"/>
      <c r="AKX68" s="218"/>
      <c r="AKY68" s="218"/>
      <c r="AKZ68" s="218"/>
      <c r="ALA68" s="218"/>
      <c r="ALB68" s="218"/>
      <c r="ALC68" s="218"/>
      <c r="ALD68" s="218"/>
      <c r="ALE68" s="218"/>
      <c r="ALF68" s="218"/>
      <c r="ALG68" s="218"/>
      <c r="ALH68" s="218"/>
      <c r="ALI68" s="218"/>
      <c r="ALJ68" s="218"/>
      <c r="ALK68" s="218"/>
      <c r="ALL68" s="218"/>
      <c r="ALM68" s="218"/>
      <c r="ALN68" s="218"/>
      <c r="ALO68" s="218"/>
      <c r="ALP68" s="218"/>
      <c r="ALQ68" s="218"/>
      <c r="ALR68" s="218"/>
      <c r="ALS68" s="218"/>
      <c r="ALT68" s="218"/>
      <c r="ALU68" s="218"/>
      <c r="ALV68" s="218"/>
      <c r="ALW68" s="218"/>
      <c r="ALX68" s="218"/>
      <c r="ALY68" s="218"/>
      <c r="ALZ68" s="218"/>
      <c r="AMA68" s="218"/>
      <c r="AMB68" s="218"/>
      <c r="AMC68" s="218"/>
      <c r="AMD68" s="218"/>
      <c r="AME68" s="218"/>
      <c r="AMF68" s="218"/>
      <c r="AMG68" s="218"/>
      <c r="AMH68" s="218"/>
      <c r="AMI68" s="218"/>
      <c r="AMJ68" s="218"/>
      <c r="AMK68" s="218"/>
      <c r="AML68" s="218"/>
      <c r="AMM68" s="218"/>
      <c r="AMN68" s="218"/>
      <c r="AMO68" s="218"/>
      <c r="AMP68" s="218"/>
      <c r="AMQ68" s="218"/>
      <c r="AMR68" s="218"/>
      <c r="AMS68" s="218"/>
      <c r="AMT68" s="218"/>
      <c r="AMU68" s="218"/>
      <c r="AMV68" s="218"/>
      <c r="AMW68" s="218"/>
      <c r="AMX68" s="218"/>
      <c r="AMY68" s="218"/>
      <c r="AMZ68" s="218"/>
      <c r="ANA68" s="218"/>
      <c r="ANB68" s="218"/>
      <c r="ANC68" s="218"/>
      <c r="AND68" s="218"/>
      <c r="ANE68" s="218"/>
      <c r="ANF68" s="218"/>
      <c r="ANG68" s="218"/>
      <c r="ANH68" s="218"/>
      <c r="ANI68" s="218"/>
      <c r="ANJ68" s="218"/>
      <c r="ANK68" s="218"/>
      <c r="ANL68" s="218"/>
      <c r="ANM68" s="218"/>
      <c r="ANN68" s="218"/>
      <c r="ANO68" s="218"/>
      <c r="ANP68" s="218"/>
      <c r="ANQ68" s="218"/>
      <c r="ANR68" s="218"/>
      <c r="ANS68" s="218"/>
      <c r="ANT68" s="218"/>
      <c r="ANU68" s="218"/>
      <c r="ANV68" s="218"/>
      <c r="ANW68" s="218"/>
      <c r="ANX68" s="218"/>
      <c r="ANY68" s="218"/>
      <c r="ANZ68" s="218"/>
      <c r="AOA68" s="218"/>
      <c r="AOB68" s="218"/>
      <c r="AOC68" s="218"/>
      <c r="AOD68" s="218"/>
      <c r="AOE68" s="218"/>
      <c r="AOF68" s="218"/>
      <c r="AOG68" s="218"/>
      <c r="AOH68" s="218"/>
      <c r="AOI68" s="218"/>
      <c r="AOJ68" s="218"/>
      <c r="AOK68" s="218"/>
      <c r="AOL68" s="218"/>
      <c r="AOM68" s="218"/>
      <c r="AON68" s="218"/>
      <c r="AOO68" s="218"/>
      <c r="AOP68" s="218"/>
      <c r="AOQ68" s="218"/>
      <c r="AOR68" s="218"/>
      <c r="AOS68" s="218"/>
      <c r="AOT68" s="218"/>
      <c r="AOU68" s="218"/>
      <c r="AOV68" s="218"/>
      <c r="AOW68" s="218"/>
      <c r="AOX68" s="218"/>
      <c r="AOY68" s="218"/>
      <c r="AOZ68" s="218"/>
      <c r="APA68" s="218"/>
      <c r="APB68" s="218"/>
      <c r="APC68" s="218"/>
      <c r="APD68" s="218"/>
      <c r="APE68" s="218"/>
      <c r="APF68" s="218"/>
      <c r="APG68" s="218"/>
      <c r="APH68" s="218"/>
      <c r="API68" s="218"/>
      <c r="APJ68" s="218"/>
      <c r="APK68" s="218"/>
      <c r="APL68" s="218"/>
      <c r="APM68" s="218"/>
      <c r="APN68" s="218"/>
      <c r="APO68" s="218"/>
      <c r="APP68" s="218"/>
      <c r="APQ68" s="218"/>
      <c r="APR68" s="218"/>
      <c r="APS68" s="218"/>
      <c r="APT68" s="218"/>
      <c r="APU68" s="218"/>
      <c r="APV68" s="218"/>
      <c r="APW68" s="218"/>
      <c r="APX68" s="218"/>
      <c r="APY68" s="218"/>
      <c r="APZ68" s="218"/>
      <c r="AQA68" s="218"/>
      <c r="AQB68" s="218"/>
      <c r="AQC68" s="218"/>
      <c r="AQD68" s="218"/>
      <c r="AQE68" s="218"/>
      <c r="AQF68" s="218"/>
      <c r="AQG68" s="218"/>
      <c r="AQH68" s="218"/>
      <c r="AQI68" s="218"/>
      <c r="AQJ68" s="218"/>
      <c r="AQK68" s="218"/>
      <c r="AQL68" s="218"/>
      <c r="AQM68" s="218"/>
      <c r="AQN68" s="218"/>
      <c r="AQO68" s="218"/>
      <c r="AQP68" s="218"/>
      <c r="AQQ68" s="218"/>
      <c r="AQR68" s="218"/>
      <c r="AQS68" s="218"/>
      <c r="AQT68" s="218"/>
      <c r="AQU68" s="218"/>
      <c r="AQV68" s="218"/>
      <c r="AQW68" s="218"/>
      <c r="AQX68" s="218"/>
      <c r="AQY68" s="218"/>
      <c r="AQZ68" s="218"/>
      <c r="ARA68" s="218"/>
      <c r="ARB68" s="218"/>
      <c r="ARC68" s="218"/>
      <c r="ARD68" s="218"/>
      <c r="ARE68" s="218"/>
      <c r="ARF68" s="218"/>
      <c r="ARG68" s="218"/>
      <c r="ARH68" s="218"/>
      <c r="ARI68" s="218"/>
      <c r="ARJ68" s="218"/>
      <c r="ARK68" s="218"/>
      <c r="ARL68" s="218"/>
      <c r="ARM68" s="218"/>
      <c r="ARN68" s="218"/>
      <c r="ARO68" s="218"/>
      <c r="ARP68" s="218"/>
      <c r="ARQ68" s="218"/>
      <c r="ARR68" s="218"/>
      <c r="ARS68" s="218"/>
      <c r="ART68" s="218"/>
      <c r="ARU68" s="218"/>
      <c r="ARV68" s="218"/>
      <c r="ARW68" s="218"/>
      <c r="ARX68" s="218"/>
      <c r="ARY68" s="218"/>
      <c r="ARZ68" s="218"/>
      <c r="ASA68" s="218"/>
      <c r="ASB68" s="218"/>
      <c r="ASC68" s="218"/>
      <c r="ASD68" s="218"/>
      <c r="ASE68" s="218"/>
      <c r="ASF68" s="218"/>
      <c r="ASG68" s="218"/>
      <c r="ASH68" s="218"/>
      <c r="ASI68" s="218"/>
      <c r="ASJ68" s="218"/>
      <c r="ASK68" s="218"/>
      <c r="ASL68" s="218"/>
      <c r="ASM68" s="218"/>
      <c r="ASN68" s="218"/>
      <c r="ASO68" s="218"/>
      <c r="ASP68" s="218"/>
      <c r="ASQ68" s="218"/>
      <c r="ASR68" s="218"/>
      <c r="ASS68" s="218"/>
      <c r="AST68" s="218"/>
      <c r="ASU68" s="218"/>
      <c r="ASV68" s="218"/>
      <c r="ASW68" s="218"/>
      <c r="ASX68" s="218"/>
      <c r="ASY68" s="218"/>
      <c r="ASZ68" s="218"/>
      <c r="ATA68" s="218"/>
      <c r="ATB68" s="218"/>
      <c r="ATC68" s="218"/>
      <c r="ATD68" s="218"/>
      <c r="ATE68" s="218"/>
      <c r="ATF68" s="218"/>
      <c r="ATG68" s="218"/>
      <c r="ATH68" s="218"/>
      <c r="ATI68" s="218"/>
      <c r="ATJ68" s="218"/>
      <c r="ATK68" s="218"/>
      <c r="ATL68" s="218"/>
      <c r="ATM68" s="218"/>
      <c r="ATN68" s="218"/>
      <c r="ATO68" s="218"/>
      <c r="ATP68" s="218"/>
      <c r="ATQ68" s="218"/>
      <c r="ATR68" s="218"/>
      <c r="ATS68" s="218"/>
      <c r="ATT68" s="218"/>
      <c r="ATU68" s="218"/>
      <c r="ATV68" s="218"/>
      <c r="ATW68" s="218"/>
      <c r="ATX68" s="218"/>
      <c r="ATY68" s="218"/>
      <c r="ATZ68" s="218"/>
      <c r="AUA68" s="218"/>
      <c r="AUB68" s="218"/>
      <c r="AUC68" s="218"/>
      <c r="AUD68" s="218"/>
      <c r="AUE68" s="218"/>
      <c r="AUF68" s="218"/>
      <c r="AUG68" s="218"/>
      <c r="AUH68" s="218"/>
      <c r="AUI68" s="218"/>
      <c r="AUJ68" s="218"/>
      <c r="AUK68" s="218"/>
      <c r="AUL68" s="218"/>
      <c r="AUM68" s="218"/>
      <c r="AUN68" s="218"/>
      <c r="AUO68" s="218"/>
      <c r="AUP68" s="218"/>
      <c r="AUQ68" s="218"/>
      <c r="AUR68" s="218"/>
      <c r="AUS68" s="218"/>
      <c r="AUT68" s="218"/>
      <c r="AUU68" s="218"/>
      <c r="AUV68" s="218"/>
      <c r="AUW68" s="218"/>
      <c r="AUX68" s="218"/>
      <c r="AUY68" s="218"/>
      <c r="AUZ68" s="218"/>
      <c r="AVA68" s="218"/>
      <c r="AVB68" s="218"/>
      <c r="AVC68" s="218"/>
      <c r="AVD68" s="218"/>
      <c r="AVE68" s="218"/>
      <c r="AVF68" s="218"/>
      <c r="AVG68" s="218"/>
      <c r="AVH68" s="218"/>
      <c r="AVI68" s="218"/>
      <c r="AVJ68" s="218"/>
      <c r="AVK68" s="218"/>
      <c r="AVL68" s="218"/>
      <c r="AVM68" s="218"/>
      <c r="AVN68" s="218"/>
      <c r="AVO68" s="218"/>
      <c r="AVP68" s="218"/>
      <c r="AVQ68" s="218"/>
      <c r="AVR68" s="218"/>
      <c r="AVS68" s="218"/>
      <c r="AVT68" s="218"/>
      <c r="AVU68" s="218"/>
      <c r="AVV68" s="218"/>
      <c r="AVW68" s="218"/>
      <c r="AVX68" s="218"/>
      <c r="AVY68" s="218"/>
      <c r="AVZ68" s="218"/>
      <c r="AWA68" s="218"/>
      <c r="AWB68" s="218"/>
      <c r="AWC68" s="218"/>
      <c r="AWD68" s="218"/>
      <c r="AWE68" s="218"/>
      <c r="AWF68" s="218"/>
      <c r="AWG68" s="218"/>
      <c r="AWH68" s="218"/>
      <c r="AWI68" s="218"/>
      <c r="AWJ68" s="218"/>
      <c r="AWK68" s="218"/>
      <c r="AWL68" s="218"/>
      <c r="AWM68" s="218"/>
      <c r="AWN68" s="218"/>
      <c r="AWO68" s="218"/>
      <c r="AWP68" s="218"/>
      <c r="AWQ68" s="218"/>
      <c r="AWR68" s="218"/>
      <c r="AWS68" s="218"/>
      <c r="AWT68" s="218"/>
      <c r="AWU68" s="218"/>
      <c r="AWV68" s="218"/>
      <c r="AWW68" s="218"/>
      <c r="AWX68" s="218"/>
      <c r="AWY68" s="218"/>
      <c r="AWZ68" s="218"/>
      <c r="AXA68" s="218"/>
      <c r="AXB68" s="218"/>
      <c r="AXC68" s="218"/>
      <c r="AXD68" s="218"/>
      <c r="AXE68" s="218"/>
      <c r="AXF68" s="218"/>
      <c r="AXG68" s="218"/>
      <c r="AXH68" s="218"/>
      <c r="AXI68" s="218"/>
      <c r="AXJ68" s="218"/>
      <c r="AXK68" s="218"/>
      <c r="AXL68" s="218"/>
      <c r="AXM68" s="218"/>
      <c r="AXN68" s="218"/>
      <c r="AXO68" s="218"/>
      <c r="AXP68" s="218"/>
      <c r="AXQ68" s="218"/>
      <c r="AXR68" s="218"/>
      <c r="AXS68" s="218"/>
      <c r="AXT68" s="218"/>
      <c r="AXU68" s="218"/>
      <c r="AXV68" s="218"/>
      <c r="AXW68" s="218"/>
      <c r="AXX68" s="218"/>
      <c r="AXY68" s="218"/>
      <c r="AXZ68" s="218"/>
      <c r="AYA68" s="218"/>
      <c r="AYB68" s="218"/>
      <c r="AYC68" s="218"/>
      <c r="AYD68" s="218"/>
      <c r="AYE68" s="218"/>
      <c r="AYF68" s="218"/>
      <c r="AYG68" s="218"/>
      <c r="AYH68" s="218"/>
      <c r="AYI68" s="218"/>
      <c r="AYJ68" s="218"/>
      <c r="AYK68" s="218"/>
      <c r="AYL68" s="218"/>
      <c r="AYM68" s="218"/>
      <c r="AYN68" s="218"/>
      <c r="AYO68" s="218"/>
      <c r="AYP68" s="218"/>
      <c r="AYQ68" s="218"/>
      <c r="AYR68" s="218"/>
      <c r="AYS68" s="218"/>
      <c r="AYT68" s="218"/>
      <c r="AYU68" s="218"/>
      <c r="AYV68" s="218"/>
      <c r="AYW68" s="218"/>
      <c r="AYX68" s="218"/>
      <c r="AYY68" s="218"/>
      <c r="AYZ68" s="218"/>
      <c r="AZA68" s="218"/>
      <c r="AZB68" s="218"/>
      <c r="AZC68" s="218"/>
      <c r="AZD68" s="218"/>
      <c r="AZE68" s="218"/>
      <c r="AZF68" s="218"/>
      <c r="AZG68" s="218"/>
      <c r="AZH68" s="218"/>
      <c r="AZI68" s="218"/>
      <c r="AZJ68" s="218"/>
      <c r="AZK68" s="218"/>
      <c r="AZL68" s="218"/>
      <c r="AZM68" s="218"/>
      <c r="AZN68" s="218"/>
      <c r="AZO68" s="218"/>
      <c r="AZP68" s="218"/>
      <c r="AZQ68" s="218"/>
      <c r="AZR68" s="218"/>
      <c r="AZS68" s="218"/>
      <c r="AZT68" s="218"/>
      <c r="AZU68" s="218"/>
      <c r="AZV68" s="218"/>
      <c r="AZW68" s="218"/>
      <c r="AZX68" s="218"/>
      <c r="AZY68" s="218"/>
      <c r="AZZ68" s="218"/>
      <c r="BAA68" s="218"/>
      <c r="BAB68" s="218"/>
      <c r="BAC68" s="218"/>
      <c r="BAD68" s="218"/>
      <c r="BAE68" s="218"/>
      <c r="BAF68" s="218"/>
      <c r="BAG68" s="218"/>
      <c r="BAH68" s="218"/>
      <c r="BAI68" s="218"/>
      <c r="BAJ68" s="218"/>
      <c r="BAK68" s="218"/>
      <c r="BAL68" s="218"/>
      <c r="BAM68" s="218"/>
      <c r="BAN68" s="218"/>
      <c r="BAO68" s="218"/>
      <c r="BAP68" s="218"/>
      <c r="BAQ68" s="218"/>
      <c r="BAR68" s="218"/>
      <c r="BAS68" s="218"/>
      <c r="BAT68" s="218"/>
      <c r="BAU68" s="218"/>
      <c r="BAV68" s="218"/>
      <c r="BAW68" s="218"/>
      <c r="BAX68" s="218"/>
      <c r="BAY68" s="218"/>
      <c r="BAZ68" s="218"/>
      <c r="BBA68" s="218"/>
      <c r="BBB68" s="218"/>
      <c r="BBC68" s="218"/>
      <c r="BBD68" s="218"/>
      <c r="BBE68" s="218"/>
      <c r="BBF68" s="218"/>
      <c r="BBG68" s="218"/>
      <c r="BBH68" s="218"/>
      <c r="BBI68" s="218"/>
      <c r="BBJ68" s="218"/>
      <c r="BBK68" s="218"/>
      <c r="BBL68" s="218"/>
      <c r="BBM68" s="218"/>
      <c r="BBN68" s="218"/>
      <c r="BBO68" s="218"/>
      <c r="BBP68" s="218"/>
      <c r="BBQ68" s="218"/>
      <c r="BBR68" s="218"/>
      <c r="BBS68" s="218"/>
      <c r="BBT68" s="218"/>
      <c r="BBU68" s="218"/>
      <c r="BBV68" s="218"/>
      <c r="BBW68" s="218"/>
      <c r="BBX68" s="218"/>
      <c r="BBY68" s="218"/>
      <c r="BBZ68" s="218"/>
      <c r="BCA68" s="218"/>
      <c r="BCB68" s="218"/>
      <c r="BCC68" s="218"/>
      <c r="BCD68" s="218"/>
      <c r="BCE68" s="218"/>
      <c r="BCF68" s="218"/>
      <c r="BCG68" s="218"/>
      <c r="BCH68" s="218"/>
      <c r="BCI68" s="218"/>
      <c r="BCJ68" s="218"/>
      <c r="BCK68" s="218"/>
      <c r="BCL68" s="218"/>
      <c r="BCM68" s="218"/>
      <c r="BCN68" s="218"/>
      <c r="BCO68" s="218"/>
      <c r="BCP68" s="218"/>
      <c r="BCQ68" s="218"/>
      <c r="BCR68" s="218"/>
      <c r="BCS68" s="218"/>
      <c r="BCT68" s="218"/>
      <c r="BCU68" s="218"/>
      <c r="BCV68" s="218"/>
      <c r="BCW68" s="218"/>
      <c r="BCX68" s="218"/>
      <c r="BCY68" s="218"/>
      <c r="BCZ68" s="218"/>
      <c r="BDA68" s="218"/>
      <c r="BDB68" s="218"/>
      <c r="BDC68" s="218"/>
      <c r="BDD68" s="218"/>
      <c r="BDE68" s="218"/>
      <c r="BDF68" s="218"/>
      <c r="BDG68" s="218"/>
      <c r="BDH68" s="218"/>
      <c r="BDI68" s="218"/>
      <c r="BDJ68" s="218"/>
      <c r="BDK68" s="218"/>
      <c r="BDL68" s="218"/>
      <c r="BDM68" s="218"/>
      <c r="BDN68" s="218"/>
      <c r="BDO68" s="218"/>
      <c r="BDP68" s="218"/>
      <c r="BDQ68" s="218"/>
      <c r="BDR68" s="218"/>
      <c r="BDS68" s="218"/>
      <c r="BDT68" s="218"/>
      <c r="BDU68" s="218"/>
      <c r="BDV68" s="218"/>
      <c r="BDW68" s="218"/>
      <c r="BDX68" s="218"/>
      <c r="BDY68" s="218"/>
      <c r="BDZ68" s="218"/>
      <c r="BEA68" s="218"/>
      <c r="BEB68" s="218"/>
      <c r="BEC68" s="218"/>
      <c r="BED68" s="218"/>
      <c r="BEE68" s="218"/>
      <c r="BEF68" s="218"/>
      <c r="BEG68" s="218"/>
      <c r="BEH68" s="218"/>
      <c r="BEI68" s="218"/>
      <c r="BEJ68" s="218"/>
      <c r="BEK68" s="218"/>
      <c r="BEL68" s="218"/>
      <c r="BEM68" s="218"/>
      <c r="BEN68" s="218"/>
      <c r="BEO68" s="218"/>
      <c r="BEP68" s="218"/>
      <c r="BEQ68" s="218"/>
      <c r="BER68" s="218"/>
      <c r="BES68" s="218"/>
      <c r="BET68" s="218"/>
      <c r="BEU68" s="218"/>
      <c r="BEV68" s="218"/>
      <c r="BEW68" s="218"/>
      <c r="BEX68" s="218"/>
      <c r="BEY68" s="218"/>
      <c r="BEZ68" s="218"/>
      <c r="BFA68" s="218"/>
      <c r="BFB68" s="218"/>
      <c r="BFC68" s="218"/>
      <c r="BFD68" s="218"/>
      <c r="BFE68" s="218"/>
      <c r="BFF68" s="218"/>
      <c r="BFG68" s="218"/>
      <c r="BFH68" s="218"/>
      <c r="BFI68" s="218"/>
      <c r="BFJ68" s="218"/>
      <c r="BFK68" s="218"/>
      <c r="BFL68" s="218"/>
      <c r="BFM68" s="218"/>
      <c r="BFN68" s="218"/>
      <c r="BFO68" s="218"/>
      <c r="BFP68" s="218"/>
      <c r="BFQ68" s="218"/>
      <c r="BFR68" s="218"/>
      <c r="BFS68" s="218"/>
      <c r="BFT68" s="218"/>
      <c r="BFU68" s="218"/>
      <c r="BFV68" s="218"/>
      <c r="BFW68" s="218"/>
      <c r="BFX68" s="218"/>
      <c r="BFY68" s="218"/>
      <c r="BFZ68" s="218"/>
      <c r="BGA68" s="218"/>
      <c r="BGB68" s="218"/>
      <c r="BGC68" s="218"/>
      <c r="BGD68" s="218"/>
      <c r="BGE68" s="218"/>
      <c r="BGF68" s="218"/>
      <c r="BGG68" s="218"/>
      <c r="BGH68" s="218"/>
      <c r="BGI68" s="218"/>
      <c r="BGJ68" s="218"/>
      <c r="BGK68" s="218"/>
      <c r="BGL68" s="218"/>
      <c r="BGM68" s="218"/>
      <c r="BGN68" s="218"/>
      <c r="BGO68" s="218"/>
      <c r="BGP68" s="218"/>
      <c r="BGQ68" s="218"/>
      <c r="BGR68" s="218"/>
      <c r="BGS68" s="218"/>
      <c r="BGT68" s="218"/>
      <c r="BGU68" s="218"/>
      <c r="BGV68" s="218"/>
      <c r="BGW68" s="218"/>
      <c r="BGX68" s="218"/>
      <c r="BGY68" s="218"/>
      <c r="BGZ68" s="218"/>
      <c r="BHA68" s="218"/>
      <c r="BHB68" s="218"/>
      <c r="BHC68" s="218"/>
      <c r="BHD68" s="218"/>
      <c r="BHE68" s="218"/>
      <c r="BHF68" s="218"/>
      <c r="BHG68" s="218"/>
      <c r="BHH68" s="218"/>
      <c r="BHI68" s="218"/>
      <c r="BHJ68" s="218"/>
      <c r="BHK68" s="218"/>
      <c r="BHL68" s="218"/>
      <c r="BHM68" s="218"/>
      <c r="BHN68" s="218"/>
      <c r="BHO68" s="218"/>
      <c r="BHP68" s="218"/>
      <c r="BHQ68" s="218"/>
      <c r="BHR68" s="218"/>
      <c r="BHS68" s="218"/>
      <c r="BHT68" s="218"/>
      <c r="BHU68" s="218"/>
      <c r="BHV68" s="218"/>
      <c r="BHW68" s="218"/>
      <c r="BHX68" s="218"/>
      <c r="BHY68" s="218"/>
      <c r="BHZ68" s="218"/>
      <c r="BIA68" s="218"/>
      <c r="BIB68" s="218"/>
      <c r="BIC68" s="218"/>
      <c r="BID68" s="218"/>
      <c r="BIE68" s="218"/>
      <c r="BIF68" s="218"/>
      <c r="BIG68" s="218"/>
      <c r="BIH68" s="218"/>
      <c r="BII68" s="218"/>
      <c r="BIJ68" s="218"/>
      <c r="BIK68" s="218"/>
      <c r="BIL68" s="218"/>
      <c r="BIM68" s="218"/>
      <c r="BIN68" s="218"/>
      <c r="BIO68" s="218"/>
      <c r="BIP68" s="218"/>
      <c r="BIQ68" s="218"/>
      <c r="BIR68" s="218"/>
      <c r="BIS68" s="218"/>
      <c r="BIT68" s="218"/>
      <c r="BIU68" s="218"/>
      <c r="BIV68" s="218"/>
      <c r="BIW68" s="218"/>
      <c r="BIX68" s="218"/>
      <c r="BIY68" s="218"/>
      <c r="BIZ68" s="218"/>
      <c r="BJA68" s="218"/>
      <c r="BJB68" s="218"/>
      <c r="BJC68" s="218"/>
      <c r="BJD68" s="218"/>
      <c r="BJE68" s="218"/>
      <c r="BJF68" s="218"/>
      <c r="BJG68" s="218"/>
      <c r="BJH68" s="218"/>
      <c r="BJI68" s="218"/>
      <c r="BJJ68" s="218"/>
      <c r="BJK68" s="218"/>
      <c r="BJL68" s="218"/>
      <c r="BJM68" s="218"/>
      <c r="BJN68" s="218"/>
      <c r="BJO68" s="218"/>
      <c r="BJP68" s="218"/>
      <c r="BJQ68" s="218"/>
      <c r="BJR68" s="218"/>
      <c r="BJS68" s="218"/>
      <c r="BJT68" s="218"/>
      <c r="BJU68" s="218"/>
      <c r="BJV68" s="218"/>
      <c r="BJW68" s="218"/>
      <c r="BJX68" s="218"/>
      <c r="BJY68" s="218"/>
      <c r="BJZ68" s="218"/>
      <c r="BKA68" s="218"/>
      <c r="BKB68" s="218"/>
      <c r="BKC68" s="218"/>
      <c r="BKD68" s="218"/>
      <c r="BKE68" s="218"/>
      <c r="BKF68" s="218"/>
      <c r="BKG68" s="218"/>
      <c r="BKH68" s="218"/>
      <c r="BKI68" s="218"/>
      <c r="BKJ68" s="218"/>
      <c r="BKK68" s="218"/>
      <c r="BKL68" s="218"/>
      <c r="BKM68" s="218"/>
      <c r="BKN68" s="218"/>
      <c r="BKO68" s="218"/>
      <c r="BKP68" s="218"/>
      <c r="BKQ68" s="218"/>
      <c r="BKR68" s="218"/>
      <c r="BKS68" s="218"/>
      <c r="BKT68" s="218"/>
      <c r="BKU68" s="218"/>
      <c r="BKV68" s="218"/>
      <c r="BKW68" s="218"/>
      <c r="BKX68" s="218"/>
      <c r="BKY68" s="218"/>
      <c r="BKZ68" s="218"/>
      <c r="BLA68" s="218"/>
      <c r="BLB68" s="218"/>
      <c r="BLC68" s="218"/>
      <c r="BLD68" s="218"/>
      <c r="BLE68" s="218"/>
      <c r="BLF68" s="218"/>
      <c r="BLG68" s="218"/>
      <c r="BLH68" s="218"/>
      <c r="BLI68" s="218"/>
      <c r="BLJ68" s="218"/>
      <c r="BLK68" s="218"/>
      <c r="BLL68" s="218"/>
      <c r="BLM68" s="218"/>
      <c r="BLN68" s="218"/>
      <c r="BLO68" s="218"/>
      <c r="BLP68" s="218"/>
      <c r="BLQ68" s="218"/>
      <c r="BLR68" s="218"/>
      <c r="BLS68" s="218"/>
      <c r="BLT68" s="218"/>
      <c r="BLU68" s="218"/>
      <c r="BLV68" s="218"/>
      <c r="BLW68" s="218"/>
      <c r="BLX68" s="218"/>
      <c r="BLY68" s="218"/>
      <c r="BLZ68" s="218"/>
      <c r="BMA68" s="218"/>
      <c r="BMB68" s="218"/>
      <c r="BMC68" s="218"/>
      <c r="BMD68" s="218"/>
      <c r="BME68" s="218"/>
      <c r="BMF68" s="218"/>
      <c r="BMG68" s="218"/>
      <c r="BMH68" s="218"/>
      <c r="BMI68" s="218"/>
      <c r="BMJ68" s="218"/>
      <c r="BMK68" s="218"/>
      <c r="BML68" s="218"/>
      <c r="BMM68" s="218"/>
      <c r="BMN68" s="218"/>
      <c r="BMO68" s="218"/>
      <c r="BMP68" s="218"/>
      <c r="BMQ68" s="218"/>
      <c r="BMR68" s="218"/>
      <c r="BMS68" s="218"/>
      <c r="BMT68" s="218"/>
      <c r="BMU68" s="218"/>
      <c r="BMV68" s="218"/>
      <c r="BMW68" s="218"/>
      <c r="BMX68" s="218"/>
      <c r="BMY68" s="218"/>
      <c r="BMZ68" s="218"/>
      <c r="BNA68" s="218"/>
      <c r="BNB68" s="218"/>
      <c r="BNC68" s="218"/>
      <c r="BND68" s="218"/>
      <c r="BNE68" s="218"/>
      <c r="BNF68" s="218"/>
      <c r="BNG68" s="218"/>
      <c r="BNH68" s="218"/>
      <c r="BNI68" s="218"/>
      <c r="BNJ68" s="218"/>
      <c r="BNK68" s="218"/>
      <c r="BNL68" s="218"/>
      <c r="BNM68" s="218"/>
      <c r="BNN68" s="218"/>
      <c r="BNO68" s="218"/>
      <c r="BNP68" s="218"/>
      <c r="BNQ68" s="218"/>
      <c r="BNR68" s="218"/>
      <c r="BNS68" s="218"/>
      <c r="BNT68" s="218"/>
      <c r="BNU68" s="218"/>
      <c r="BNV68" s="218"/>
      <c r="BNW68" s="218"/>
      <c r="BNX68" s="218"/>
      <c r="BNY68" s="218"/>
      <c r="BNZ68" s="218"/>
      <c r="BOA68" s="218"/>
      <c r="BOB68" s="218"/>
      <c r="BOC68" s="218"/>
      <c r="BOD68" s="218"/>
      <c r="BOE68" s="218"/>
      <c r="BOF68" s="218"/>
      <c r="BOG68" s="218"/>
      <c r="BOH68" s="218"/>
      <c r="BOI68" s="218"/>
      <c r="BOJ68" s="218"/>
      <c r="BOK68" s="218"/>
      <c r="BOL68" s="218"/>
      <c r="BOM68" s="218"/>
      <c r="BON68" s="218"/>
      <c r="BOO68" s="218"/>
      <c r="BOP68" s="218"/>
      <c r="BOQ68" s="218"/>
      <c r="BOR68" s="218"/>
      <c r="BOS68" s="218"/>
      <c r="BOT68" s="218"/>
      <c r="BOU68" s="218"/>
      <c r="BOV68" s="218"/>
      <c r="BOW68" s="218"/>
      <c r="BOX68" s="218"/>
      <c r="BOY68" s="218"/>
      <c r="BOZ68" s="218"/>
      <c r="BPA68" s="218"/>
      <c r="BPB68" s="218"/>
      <c r="BPC68" s="218"/>
      <c r="BPD68" s="218"/>
      <c r="BPE68" s="218"/>
      <c r="BPF68" s="218"/>
      <c r="BPG68" s="218"/>
      <c r="BPH68" s="218"/>
      <c r="BPI68" s="218"/>
      <c r="BPJ68" s="218"/>
      <c r="BPK68" s="218"/>
      <c r="BPL68" s="218"/>
      <c r="BPM68" s="218"/>
      <c r="BPN68" s="218"/>
      <c r="BPO68" s="218"/>
      <c r="BPP68" s="218"/>
      <c r="BPQ68" s="218"/>
      <c r="BPR68" s="218"/>
      <c r="BPS68" s="218"/>
      <c r="BPT68" s="218"/>
      <c r="BPU68" s="218"/>
      <c r="BPV68" s="218"/>
      <c r="BPW68" s="218"/>
      <c r="BPX68" s="218"/>
      <c r="BPY68" s="218"/>
      <c r="BPZ68" s="218"/>
      <c r="BQA68" s="218"/>
      <c r="BQB68" s="218"/>
      <c r="BQC68" s="218"/>
      <c r="BQD68" s="218"/>
      <c r="BQE68" s="218"/>
      <c r="BQF68" s="218"/>
      <c r="BQG68" s="218"/>
      <c r="BQH68" s="218"/>
      <c r="BQI68" s="218"/>
      <c r="BQJ68" s="218"/>
      <c r="BQK68" s="218"/>
      <c r="BQL68" s="218"/>
      <c r="BQM68" s="218"/>
      <c r="BQN68" s="218"/>
      <c r="BQO68" s="218"/>
      <c r="BQP68" s="218"/>
      <c r="BQQ68" s="218"/>
      <c r="BQR68" s="218"/>
      <c r="BQS68" s="218"/>
      <c r="BQT68" s="218"/>
      <c r="BQU68" s="218"/>
      <c r="BQV68" s="218"/>
      <c r="BQW68" s="218"/>
      <c r="BQX68" s="218"/>
      <c r="BQY68" s="218"/>
      <c r="BQZ68" s="218"/>
      <c r="BRA68" s="218"/>
      <c r="BRB68" s="218"/>
      <c r="BRC68" s="218"/>
      <c r="BRD68" s="218"/>
      <c r="BRE68" s="218"/>
      <c r="BRF68" s="218"/>
      <c r="BRG68" s="218"/>
      <c r="BRH68" s="218"/>
      <c r="BRI68" s="218"/>
      <c r="BRJ68" s="218"/>
      <c r="BRK68" s="218"/>
      <c r="BRL68" s="218"/>
      <c r="BRM68" s="218"/>
      <c r="BRN68" s="218"/>
      <c r="BRO68" s="218"/>
      <c r="BRP68" s="218"/>
      <c r="BRQ68" s="218"/>
      <c r="BRR68" s="218"/>
      <c r="BRS68" s="218"/>
      <c r="BRT68" s="218"/>
      <c r="BRU68" s="218"/>
      <c r="BRV68" s="218"/>
      <c r="BRW68" s="218"/>
      <c r="BRX68" s="218"/>
      <c r="BRY68" s="218"/>
      <c r="BRZ68" s="218"/>
      <c r="BSA68" s="218"/>
      <c r="BSB68" s="218"/>
      <c r="BSC68" s="218"/>
      <c r="BSD68" s="218"/>
      <c r="BSE68" s="218"/>
      <c r="BSF68" s="218"/>
      <c r="BSG68" s="218"/>
      <c r="BSH68" s="218"/>
      <c r="BSI68" s="218"/>
      <c r="BSJ68" s="218"/>
      <c r="BSK68" s="218"/>
      <c r="BSL68" s="218"/>
      <c r="BSM68" s="218"/>
      <c r="BSN68" s="218"/>
      <c r="BSO68" s="218"/>
      <c r="BSP68" s="218"/>
      <c r="BSQ68" s="218"/>
      <c r="BSR68" s="218"/>
      <c r="BSS68" s="218"/>
      <c r="BST68" s="218"/>
      <c r="BSU68" s="218"/>
      <c r="BSV68" s="218"/>
      <c r="BSW68" s="218"/>
      <c r="BSX68" s="218"/>
      <c r="BSY68" s="218"/>
      <c r="BSZ68" s="218"/>
      <c r="BTA68" s="218"/>
      <c r="BTB68" s="218"/>
      <c r="BTC68" s="218"/>
      <c r="BTD68" s="218"/>
      <c r="BTE68" s="218"/>
      <c r="BTF68" s="218"/>
      <c r="BTG68" s="218"/>
      <c r="BTH68" s="218"/>
      <c r="BTI68" s="218"/>
      <c r="BTJ68" s="218"/>
      <c r="BTK68" s="218"/>
      <c r="BTL68" s="218"/>
      <c r="BTM68" s="218"/>
      <c r="BTN68" s="218"/>
      <c r="BTO68" s="218"/>
      <c r="BTP68" s="218"/>
      <c r="BTQ68" s="218"/>
      <c r="BTR68" s="218"/>
      <c r="BTS68" s="218"/>
      <c r="BTT68" s="218"/>
      <c r="BTU68" s="218"/>
      <c r="BTV68" s="218"/>
      <c r="BTW68" s="218"/>
      <c r="BTX68" s="218"/>
      <c r="BTY68" s="218"/>
      <c r="BTZ68" s="218"/>
      <c r="BUA68" s="218"/>
      <c r="BUB68" s="218"/>
      <c r="BUC68" s="218"/>
      <c r="BUD68" s="218"/>
      <c r="BUE68" s="218"/>
      <c r="BUF68" s="218"/>
      <c r="BUG68" s="218"/>
      <c r="BUH68" s="218"/>
      <c r="BUI68" s="218"/>
      <c r="BUJ68" s="218"/>
      <c r="BUK68" s="218"/>
      <c r="BUL68" s="218"/>
      <c r="BUM68" s="218"/>
      <c r="BUN68" s="218"/>
      <c r="BUO68" s="218"/>
      <c r="BUP68" s="218"/>
      <c r="BUQ68" s="218"/>
      <c r="BUR68" s="218"/>
      <c r="BUS68" s="218"/>
      <c r="BUT68" s="218"/>
      <c r="BUU68" s="218"/>
      <c r="BUV68" s="218"/>
      <c r="BUW68" s="218"/>
      <c r="BUX68" s="218"/>
      <c r="BUY68" s="218"/>
      <c r="BUZ68" s="218"/>
      <c r="BVA68" s="218"/>
      <c r="BVB68" s="218"/>
      <c r="BVC68" s="218"/>
      <c r="BVD68" s="218"/>
      <c r="BVE68" s="218"/>
      <c r="BVF68" s="218"/>
      <c r="BVG68" s="218"/>
      <c r="BVH68" s="218"/>
      <c r="BVI68" s="218"/>
      <c r="BVJ68" s="218"/>
      <c r="BVK68" s="218"/>
      <c r="BVL68" s="218"/>
      <c r="BVM68" s="218"/>
      <c r="BVN68" s="218"/>
      <c r="BVO68" s="218"/>
      <c r="BVP68" s="218"/>
      <c r="BVQ68" s="218"/>
      <c r="BVR68" s="218"/>
      <c r="BVS68" s="218"/>
      <c r="BVT68" s="218"/>
      <c r="BVU68" s="218"/>
      <c r="BVV68" s="218"/>
      <c r="BVW68" s="218"/>
      <c r="BVX68" s="218"/>
      <c r="BVY68" s="218"/>
      <c r="BVZ68" s="218"/>
      <c r="BWA68" s="218"/>
      <c r="BWB68" s="218"/>
      <c r="BWC68" s="218"/>
      <c r="BWD68" s="218"/>
      <c r="BWE68" s="218"/>
      <c r="BWF68" s="218"/>
      <c r="BWG68" s="218"/>
      <c r="BWH68" s="218"/>
      <c r="BWI68" s="218"/>
      <c r="BWJ68" s="218"/>
      <c r="BWK68" s="218"/>
      <c r="BWL68" s="218"/>
      <c r="BWM68" s="218"/>
      <c r="BWN68" s="218"/>
      <c r="BWO68" s="218"/>
      <c r="BWP68" s="218"/>
      <c r="BWQ68" s="218"/>
      <c r="BWR68" s="218"/>
      <c r="BWS68" s="218"/>
      <c r="BWT68" s="218"/>
      <c r="BWU68" s="218"/>
      <c r="BWV68" s="218"/>
      <c r="BWW68" s="218"/>
      <c r="BWX68" s="218"/>
      <c r="BWY68" s="218"/>
      <c r="BWZ68" s="218"/>
      <c r="BXA68" s="218"/>
      <c r="BXB68" s="218"/>
      <c r="BXC68" s="218"/>
      <c r="BXD68" s="218"/>
      <c r="BXE68" s="218"/>
      <c r="BXF68" s="218"/>
      <c r="BXG68" s="218"/>
      <c r="BXH68" s="218"/>
      <c r="BXI68" s="218"/>
      <c r="BXJ68" s="218"/>
      <c r="BXK68" s="218"/>
      <c r="BXL68" s="218"/>
      <c r="BXM68" s="218"/>
      <c r="BXN68" s="218"/>
      <c r="BXO68" s="218"/>
      <c r="BXP68" s="218"/>
      <c r="BXQ68" s="218"/>
      <c r="BXR68" s="218"/>
      <c r="BXS68" s="218"/>
      <c r="BXT68" s="218"/>
      <c r="BXU68" s="218"/>
      <c r="BXV68" s="218"/>
      <c r="BXW68" s="218"/>
      <c r="BXX68" s="218"/>
      <c r="BXY68" s="218"/>
      <c r="BXZ68" s="218"/>
      <c r="BYA68" s="218"/>
      <c r="BYB68" s="218"/>
      <c r="BYC68" s="218"/>
      <c r="BYD68" s="218"/>
      <c r="BYE68" s="218"/>
      <c r="BYF68" s="218"/>
      <c r="BYG68" s="218"/>
      <c r="BYH68" s="218"/>
      <c r="BYI68" s="218"/>
      <c r="BYJ68" s="218"/>
      <c r="BYK68" s="218"/>
      <c r="BYL68" s="218"/>
      <c r="BYM68" s="218"/>
      <c r="BYN68" s="218"/>
      <c r="BYO68" s="218"/>
      <c r="BYP68" s="218"/>
      <c r="BYQ68" s="218"/>
      <c r="BYR68" s="218"/>
      <c r="BYS68" s="218"/>
      <c r="BYT68" s="218"/>
      <c r="BYU68" s="218"/>
      <c r="BYV68" s="218"/>
      <c r="BYW68" s="218"/>
      <c r="BYX68" s="218"/>
      <c r="BYY68" s="218"/>
      <c r="BYZ68" s="218"/>
      <c r="BZA68" s="218"/>
      <c r="BZB68" s="218"/>
      <c r="BZC68" s="218"/>
      <c r="BZD68" s="218"/>
      <c r="BZE68" s="218"/>
      <c r="BZF68" s="218"/>
      <c r="BZG68" s="218"/>
      <c r="BZH68" s="218"/>
      <c r="BZI68" s="218"/>
      <c r="BZJ68" s="218"/>
      <c r="BZK68" s="218"/>
      <c r="BZL68" s="218"/>
      <c r="BZM68" s="218"/>
      <c r="BZN68" s="218"/>
      <c r="BZO68" s="218"/>
      <c r="BZP68" s="218"/>
      <c r="BZQ68" s="218"/>
      <c r="BZR68" s="218"/>
      <c r="BZS68" s="218"/>
      <c r="BZT68" s="218"/>
      <c r="BZU68" s="218"/>
      <c r="BZV68" s="218"/>
      <c r="BZW68" s="218"/>
      <c r="BZX68" s="218"/>
      <c r="BZY68" s="218"/>
      <c r="BZZ68" s="218"/>
      <c r="CAA68" s="218"/>
      <c r="CAB68" s="218"/>
      <c r="CAC68" s="218"/>
      <c r="CAD68" s="218"/>
      <c r="CAE68" s="218"/>
      <c r="CAF68" s="218"/>
      <c r="CAG68" s="218"/>
      <c r="CAH68" s="218"/>
      <c r="CAI68" s="218"/>
      <c r="CAJ68" s="218"/>
      <c r="CAK68" s="218"/>
      <c r="CAL68" s="218"/>
      <c r="CAM68" s="218"/>
      <c r="CAN68" s="218"/>
      <c r="CAO68" s="218"/>
      <c r="CAP68" s="218"/>
      <c r="CAQ68" s="218"/>
      <c r="CAR68" s="218"/>
      <c r="CAS68" s="218"/>
      <c r="CAT68" s="218"/>
      <c r="CAU68" s="218"/>
      <c r="CAV68" s="218"/>
      <c r="CAW68" s="218"/>
      <c r="CAX68" s="218"/>
      <c r="CAY68" s="218"/>
      <c r="CAZ68" s="218"/>
      <c r="CBA68" s="218"/>
      <c r="CBB68" s="218"/>
      <c r="CBC68" s="218"/>
      <c r="CBD68" s="218"/>
      <c r="CBE68" s="218"/>
      <c r="CBF68" s="218"/>
      <c r="CBG68" s="218"/>
      <c r="CBH68" s="218"/>
      <c r="CBI68" s="218"/>
      <c r="CBJ68" s="218"/>
      <c r="CBK68" s="218"/>
      <c r="CBL68" s="218"/>
      <c r="CBM68" s="218"/>
      <c r="CBN68" s="218"/>
      <c r="CBO68" s="218"/>
      <c r="CBP68" s="218"/>
      <c r="CBQ68" s="218"/>
      <c r="CBR68" s="218"/>
      <c r="CBS68" s="218"/>
      <c r="CBT68" s="218"/>
      <c r="CBU68" s="218"/>
      <c r="CBV68" s="218"/>
      <c r="CBW68" s="218"/>
      <c r="CBX68" s="218"/>
      <c r="CBY68" s="218"/>
      <c r="CBZ68" s="218"/>
      <c r="CCA68" s="218"/>
      <c r="CCB68" s="218"/>
      <c r="CCC68" s="218"/>
      <c r="CCD68" s="218"/>
      <c r="CCE68" s="218"/>
      <c r="CCF68" s="218"/>
      <c r="CCG68" s="218"/>
      <c r="CCH68" s="218"/>
      <c r="CCI68" s="218"/>
      <c r="CCJ68" s="218"/>
      <c r="CCK68" s="218"/>
      <c r="CCL68" s="218"/>
      <c r="CCM68" s="218"/>
      <c r="CCN68" s="218"/>
      <c r="CCO68" s="218"/>
      <c r="CCP68" s="218"/>
      <c r="CCQ68" s="218"/>
      <c r="CCR68" s="218"/>
      <c r="CCS68" s="218"/>
      <c r="CCT68" s="218"/>
      <c r="CCU68" s="218"/>
      <c r="CCV68" s="218"/>
      <c r="CCW68" s="218"/>
      <c r="CCX68" s="218"/>
      <c r="CCY68" s="218"/>
      <c r="CCZ68" s="218"/>
      <c r="CDA68" s="218"/>
      <c r="CDB68" s="218"/>
      <c r="CDC68" s="218"/>
      <c r="CDD68" s="218"/>
      <c r="CDE68" s="218"/>
      <c r="CDF68" s="218"/>
      <c r="CDG68" s="218"/>
      <c r="CDH68" s="218"/>
      <c r="CDI68" s="218"/>
      <c r="CDJ68" s="218"/>
      <c r="CDK68" s="218"/>
      <c r="CDL68" s="218"/>
      <c r="CDM68" s="218"/>
      <c r="CDN68" s="218"/>
      <c r="CDO68" s="218"/>
      <c r="CDP68" s="218"/>
      <c r="CDQ68" s="218"/>
      <c r="CDR68" s="218"/>
      <c r="CDS68" s="218"/>
      <c r="CDT68" s="218"/>
      <c r="CDU68" s="218"/>
      <c r="CDV68" s="218"/>
      <c r="CDW68" s="218"/>
      <c r="CDX68" s="218"/>
      <c r="CDY68" s="218"/>
      <c r="CDZ68" s="218"/>
      <c r="CEA68" s="218"/>
      <c r="CEB68" s="218"/>
      <c r="CEC68" s="218"/>
      <c r="CED68" s="218"/>
      <c r="CEE68" s="218"/>
      <c r="CEF68" s="218"/>
      <c r="CEG68" s="218"/>
      <c r="CEH68" s="218"/>
      <c r="CEI68" s="218"/>
      <c r="CEJ68" s="218"/>
      <c r="CEK68" s="218"/>
      <c r="CEL68" s="218"/>
      <c r="CEM68" s="218"/>
      <c r="CEN68" s="218"/>
      <c r="CEO68" s="218"/>
      <c r="CEP68" s="218"/>
      <c r="CEQ68" s="218"/>
      <c r="CER68" s="218"/>
      <c r="CES68" s="218"/>
      <c r="CET68" s="218"/>
      <c r="CEU68" s="218"/>
      <c r="CEV68" s="218"/>
      <c r="CEW68" s="218"/>
      <c r="CEX68" s="218"/>
      <c r="CEY68" s="218"/>
      <c r="CEZ68" s="218"/>
      <c r="CFA68" s="218"/>
      <c r="CFB68" s="218"/>
      <c r="CFC68" s="218"/>
      <c r="CFD68" s="218"/>
      <c r="CFE68" s="218"/>
      <c r="CFF68" s="218"/>
      <c r="CFG68" s="218"/>
      <c r="CFH68" s="218"/>
      <c r="CFI68" s="218"/>
      <c r="CFJ68" s="218"/>
      <c r="CFK68" s="218"/>
      <c r="CFL68" s="218"/>
      <c r="CFM68" s="218"/>
      <c r="CFN68" s="218"/>
      <c r="CFO68" s="218"/>
      <c r="CFP68" s="218"/>
      <c r="CFQ68" s="218"/>
      <c r="CFR68" s="218"/>
      <c r="CFS68" s="218"/>
      <c r="CFT68" s="218"/>
      <c r="CFU68" s="218"/>
      <c r="CFV68" s="218"/>
      <c r="CFW68" s="218"/>
      <c r="CFX68" s="218"/>
      <c r="CFY68" s="218"/>
      <c r="CFZ68" s="218"/>
      <c r="CGA68" s="218"/>
      <c r="CGB68" s="218"/>
      <c r="CGC68" s="218"/>
      <c r="CGD68" s="218"/>
      <c r="CGE68" s="218"/>
      <c r="CGF68" s="218"/>
      <c r="CGG68" s="218"/>
      <c r="CGH68" s="218"/>
      <c r="CGI68" s="218"/>
      <c r="CGJ68" s="218"/>
      <c r="CGK68" s="218"/>
      <c r="CGL68" s="218"/>
      <c r="CGM68" s="218"/>
      <c r="CGN68" s="218"/>
      <c r="CGO68" s="218"/>
      <c r="CGP68" s="218"/>
      <c r="CGQ68" s="218"/>
      <c r="CGR68" s="218"/>
      <c r="CGS68" s="218"/>
      <c r="CGT68" s="218"/>
      <c r="CGU68" s="218"/>
      <c r="CGV68" s="218"/>
      <c r="CGW68" s="218"/>
      <c r="CGX68" s="218"/>
      <c r="CGY68" s="218"/>
      <c r="CGZ68" s="218"/>
      <c r="CHA68" s="218"/>
      <c r="CHB68" s="218"/>
      <c r="CHC68" s="218"/>
      <c r="CHD68" s="218"/>
      <c r="CHE68" s="218"/>
      <c r="CHF68" s="218"/>
      <c r="CHG68" s="218"/>
      <c r="CHH68" s="218"/>
      <c r="CHI68" s="218"/>
      <c r="CHJ68" s="218"/>
      <c r="CHK68" s="218"/>
      <c r="CHL68" s="218"/>
      <c r="CHM68" s="218"/>
      <c r="CHN68" s="218"/>
      <c r="CHO68" s="218"/>
      <c r="CHP68" s="218"/>
      <c r="CHQ68" s="218"/>
      <c r="CHR68" s="218"/>
      <c r="CHS68" s="218"/>
      <c r="CHT68" s="218"/>
      <c r="CHU68" s="218"/>
      <c r="CHV68" s="218"/>
      <c r="CHW68" s="218"/>
      <c r="CHX68" s="218"/>
      <c r="CHY68" s="218"/>
      <c r="CHZ68" s="218"/>
      <c r="CIA68" s="218"/>
      <c r="CIB68" s="218"/>
      <c r="CIC68" s="218"/>
      <c r="CID68" s="218"/>
      <c r="CIE68" s="218"/>
      <c r="CIF68" s="218"/>
      <c r="CIG68" s="218"/>
      <c r="CIH68" s="218"/>
      <c r="CII68" s="218"/>
      <c r="CIJ68" s="218"/>
      <c r="CIK68" s="218"/>
      <c r="CIL68" s="218"/>
      <c r="CIM68" s="218"/>
      <c r="CIN68" s="218"/>
      <c r="CIO68" s="218"/>
      <c r="CIP68" s="218"/>
      <c r="CIQ68" s="218"/>
      <c r="CIR68" s="218"/>
      <c r="CIS68" s="218"/>
      <c r="CIT68" s="218"/>
      <c r="CIU68" s="218"/>
      <c r="CIV68" s="218"/>
      <c r="CIW68" s="218"/>
      <c r="CIX68" s="218"/>
      <c r="CIY68" s="218"/>
      <c r="CIZ68" s="218"/>
      <c r="CJA68" s="218"/>
      <c r="CJB68" s="218"/>
      <c r="CJC68" s="218"/>
      <c r="CJD68" s="218"/>
      <c r="CJE68" s="218"/>
      <c r="CJF68" s="218"/>
      <c r="CJG68" s="218"/>
      <c r="CJH68" s="218"/>
      <c r="CJI68" s="218"/>
      <c r="CJJ68" s="218"/>
      <c r="CJK68" s="218"/>
      <c r="CJL68" s="218"/>
      <c r="CJM68" s="218"/>
      <c r="CJN68" s="218"/>
      <c r="CJO68" s="218"/>
      <c r="CJP68" s="218"/>
      <c r="CJQ68" s="218"/>
      <c r="CJR68" s="218"/>
      <c r="CJS68" s="218"/>
      <c r="CJT68" s="218"/>
      <c r="CJU68" s="218"/>
      <c r="CJV68" s="218"/>
      <c r="CJW68" s="218"/>
      <c r="CJX68" s="218"/>
      <c r="CJY68" s="218"/>
      <c r="CJZ68" s="218"/>
      <c r="CKA68" s="218"/>
      <c r="CKB68" s="218"/>
      <c r="CKC68" s="218"/>
      <c r="CKD68" s="218"/>
      <c r="CKE68" s="218"/>
      <c r="CKF68" s="218"/>
      <c r="CKG68" s="218"/>
      <c r="CKH68" s="218"/>
      <c r="CKI68" s="218"/>
      <c r="CKJ68" s="218"/>
      <c r="CKK68" s="218"/>
      <c r="CKL68" s="218"/>
      <c r="CKM68" s="218"/>
      <c r="CKN68" s="218"/>
      <c r="CKO68" s="218"/>
      <c r="CKP68" s="218"/>
      <c r="CKQ68" s="218"/>
      <c r="CKR68" s="218"/>
      <c r="CKS68" s="218"/>
      <c r="CKT68" s="218"/>
      <c r="CKU68" s="218"/>
      <c r="CKV68" s="218"/>
      <c r="CKW68" s="218"/>
      <c r="CKX68" s="218"/>
      <c r="CKY68" s="218"/>
      <c r="CKZ68" s="218"/>
      <c r="CLA68" s="218"/>
      <c r="CLB68" s="218"/>
      <c r="CLC68" s="218"/>
      <c r="CLD68" s="218"/>
      <c r="CLE68" s="218"/>
      <c r="CLF68" s="218"/>
      <c r="CLG68" s="218"/>
      <c r="CLH68" s="218"/>
      <c r="CLI68" s="218"/>
      <c r="CLJ68" s="218"/>
      <c r="CLK68" s="218"/>
      <c r="CLL68" s="218"/>
      <c r="CLM68" s="218"/>
      <c r="CLN68" s="218"/>
      <c r="CLO68" s="218"/>
      <c r="CLP68" s="218"/>
      <c r="CLQ68" s="218"/>
      <c r="CLR68" s="218"/>
      <c r="CLS68" s="218"/>
      <c r="CLT68" s="218"/>
      <c r="CLU68" s="218"/>
      <c r="CLV68" s="218"/>
      <c r="CLW68" s="218"/>
      <c r="CLX68" s="218"/>
      <c r="CLY68" s="218"/>
      <c r="CLZ68" s="218"/>
      <c r="CMA68" s="218"/>
      <c r="CMB68" s="218"/>
      <c r="CMC68" s="218"/>
      <c r="CMD68" s="218"/>
      <c r="CME68" s="218"/>
      <c r="CMF68" s="218"/>
      <c r="CMG68" s="218"/>
      <c r="CMH68" s="218"/>
      <c r="CMI68" s="218"/>
      <c r="CMJ68" s="218"/>
      <c r="CMK68" s="218"/>
      <c r="CML68" s="218"/>
      <c r="CMM68" s="218"/>
      <c r="CMN68" s="218"/>
      <c r="CMO68" s="218"/>
      <c r="CMP68" s="218"/>
      <c r="CMQ68" s="218"/>
      <c r="CMR68" s="218"/>
      <c r="CMS68" s="218"/>
      <c r="CMT68" s="218"/>
      <c r="CMU68" s="218"/>
      <c r="CMV68" s="218"/>
      <c r="CMW68" s="218"/>
      <c r="CMX68" s="218"/>
      <c r="CMY68" s="218"/>
      <c r="CMZ68" s="218"/>
      <c r="CNA68" s="218"/>
      <c r="CNB68" s="218"/>
      <c r="CNC68" s="218"/>
      <c r="CND68" s="218"/>
      <c r="CNE68" s="218"/>
      <c r="CNF68" s="218"/>
      <c r="CNG68" s="218"/>
      <c r="CNH68" s="218"/>
      <c r="CNI68" s="218"/>
      <c r="CNJ68" s="218"/>
      <c r="CNK68" s="218"/>
      <c r="CNL68" s="218"/>
      <c r="CNM68" s="218"/>
      <c r="CNN68" s="218"/>
      <c r="CNO68" s="218"/>
      <c r="CNP68" s="218"/>
      <c r="CNQ68" s="218"/>
      <c r="CNR68" s="218"/>
      <c r="CNS68" s="218"/>
      <c r="CNT68" s="218"/>
      <c r="CNU68" s="218"/>
      <c r="CNV68" s="218"/>
      <c r="CNW68" s="218"/>
      <c r="CNX68" s="218"/>
      <c r="CNY68" s="218"/>
      <c r="CNZ68" s="218"/>
      <c r="COA68" s="218"/>
      <c r="COB68" s="218"/>
      <c r="COC68" s="218"/>
      <c r="COD68" s="218"/>
      <c r="COE68" s="218"/>
      <c r="COF68" s="218"/>
      <c r="COG68" s="218"/>
      <c r="COH68" s="218"/>
      <c r="COI68" s="218"/>
      <c r="COJ68" s="218"/>
      <c r="COK68" s="218"/>
      <c r="COL68" s="218"/>
      <c r="COM68" s="218"/>
      <c r="CON68" s="218"/>
      <c r="COO68" s="218"/>
      <c r="COP68" s="218"/>
      <c r="COQ68" s="218"/>
      <c r="COR68" s="218"/>
      <c r="COS68" s="218"/>
      <c r="COT68" s="218"/>
      <c r="COU68" s="218"/>
      <c r="COV68" s="218"/>
      <c r="COW68" s="218"/>
      <c r="COX68" s="218"/>
      <c r="COY68" s="218"/>
      <c r="COZ68" s="218"/>
      <c r="CPA68" s="218"/>
      <c r="CPB68" s="218"/>
      <c r="CPC68" s="218"/>
      <c r="CPD68" s="218"/>
      <c r="CPE68" s="218"/>
      <c r="CPF68" s="218"/>
      <c r="CPG68" s="218"/>
      <c r="CPH68" s="218"/>
      <c r="CPI68" s="218"/>
      <c r="CPJ68" s="218"/>
      <c r="CPK68" s="218"/>
      <c r="CPL68" s="218"/>
      <c r="CPM68" s="218"/>
      <c r="CPN68" s="218"/>
      <c r="CPO68" s="218"/>
      <c r="CPP68" s="218"/>
      <c r="CPQ68" s="218"/>
      <c r="CPR68" s="218"/>
      <c r="CPS68" s="218"/>
      <c r="CPT68" s="218"/>
      <c r="CPU68" s="218"/>
      <c r="CPV68" s="218"/>
      <c r="CPW68" s="218"/>
      <c r="CPX68" s="218"/>
      <c r="CPY68" s="218"/>
      <c r="CPZ68" s="218"/>
      <c r="CQA68" s="218"/>
      <c r="CQB68" s="218"/>
      <c r="CQC68" s="218"/>
      <c r="CQD68" s="218"/>
      <c r="CQE68" s="218"/>
      <c r="CQF68" s="218"/>
      <c r="CQG68" s="218"/>
      <c r="CQH68" s="218"/>
      <c r="CQI68" s="218"/>
      <c r="CQJ68" s="218"/>
      <c r="CQK68" s="218"/>
      <c r="CQL68" s="218"/>
      <c r="CQM68" s="218"/>
      <c r="CQN68" s="218"/>
      <c r="CQO68" s="218"/>
      <c r="CQP68" s="218"/>
      <c r="CQQ68" s="218"/>
      <c r="CQR68" s="218"/>
      <c r="CQS68" s="218"/>
      <c r="CQT68" s="218"/>
      <c r="CQU68" s="218"/>
      <c r="CQV68" s="218"/>
      <c r="CQW68" s="218"/>
      <c r="CQX68" s="218"/>
      <c r="CQY68" s="218"/>
      <c r="CQZ68" s="218"/>
      <c r="CRA68" s="218"/>
      <c r="CRB68" s="218"/>
      <c r="CRC68" s="218"/>
      <c r="CRD68" s="218"/>
      <c r="CRE68" s="218"/>
      <c r="CRF68" s="218"/>
      <c r="CRG68" s="218"/>
      <c r="CRH68" s="218"/>
      <c r="CRI68" s="218"/>
      <c r="CRJ68" s="218"/>
      <c r="CRK68" s="218"/>
      <c r="CRL68" s="218"/>
      <c r="CRM68" s="218"/>
      <c r="CRN68" s="218"/>
      <c r="CRO68" s="218"/>
      <c r="CRP68" s="218"/>
      <c r="CRQ68" s="218"/>
      <c r="CRR68" s="218"/>
      <c r="CRS68" s="218"/>
      <c r="CRT68" s="218"/>
      <c r="CRU68" s="218"/>
      <c r="CRV68" s="218"/>
      <c r="CRW68" s="218"/>
      <c r="CRX68" s="218"/>
      <c r="CRY68" s="218"/>
      <c r="CRZ68" s="218"/>
      <c r="CSA68" s="218"/>
      <c r="CSB68" s="218"/>
      <c r="CSC68" s="218"/>
      <c r="CSD68" s="218"/>
      <c r="CSE68" s="218"/>
      <c r="CSF68" s="218"/>
      <c r="CSG68" s="218"/>
      <c r="CSH68" s="218"/>
      <c r="CSI68" s="218"/>
      <c r="CSJ68" s="218"/>
      <c r="CSK68" s="218"/>
      <c r="CSL68" s="218"/>
      <c r="CSM68" s="218"/>
      <c r="CSN68" s="218"/>
      <c r="CSO68" s="218"/>
      <c r="CSP68" s="218"/>
      <c r="CSQ68" s="218"/>
      <c r="CSR68" s="218"/>
      <c r="CSS68" s="218"/>
      <c r="CST68" s="218"/>
      <c r="CSU68" s="218"/>
      <c r="CSV68" s="218"/>
      <c r="CSW68" s="218"/>
      <c r="CSX68" s="218"/>
      <c r="CSY68" s="218"/>
      <c r="CSZ68" s="218"/>
      <c r="CTA68" s="218"/>
      <c r="CTB68" s="218"/>
      <c r="CTC68" s="218"/>
      <c r="CTD68" s="218"/>
      <c r="CTE68" s="218"/>
      <c r="CTF68" s="218"/>
      <c r="CTG68" s="218"/>
      <c r="CTH68" s="218"/>
      <c r="CTI68" s="218"/>
      <c r="CTJ68" s="218"/>
      <c r="CTK68" s="218"/>
      <c r="CTL68" s="218"/>
      <c r="CTM68" s="218"/>
      <c r="CTN68" s="218"/>
      <c r="CTO68" s="218"/>
      <c r="CTP68" s="218"/>
      <c r="CTQ68" s="218"/>
      <c r="CTR68" s="218"/>
      <c r="CTS68" s="218"/>
      <c r="CTT68" s="218"/>
      <c r="CTU68" s="218"/>
      <c r="CTV68" s="218"/>
      <c r="CTW68" s="218"/>
      <c r="CTX68" s="218"/>
      <c r="CTY68" s="218"/>
      <c r="CTZ68" s="218"/>
      <c r="CUA68" s="218"/>
      <c r="CUB68" s="218"/>
      <c r="CUC68" s="218"/>
      <c r="CUD68" s="218"/>
      <c r="CUE68" s="218"/>
      <c r="CUF68" s="218"/>
      <c r="CUG68" s="218"/>
      <c r="CUH68" s="218"/>
      <c r="CUI68" s="218"/>
      <c r="CUJ68" s="218"/>
      <c r="CUK68" s="218"/>
      <c r="CUL68" s="218"/>
      <c r="CUM68" s="218"/>
      <c r="CUN68" s="218"/>
      <c r="CUO68" s="218"/>
      <c r="CUP68" s="218"/>
      <c r="CUQ68" s="218"/>
      <c r="CUR68" s="218"/>
      <c r="CUS68" s="218"/>
      <c r="CUT68" s="218"/>
      <c r="CUU68" s="218"/>
      <c r="CUV68" s="218"/>
      <c r="CUW68" s="218"/>
      <c r="CUX68" s="218"/>
      <c r="CUY68" s="218"/>
      <c r="CUZ68" s="218"/>
      <c r="CVA68" s="218"/>
      <c r="CVB68" s="218"/>
      <c r="CVC68" s="218"/>
      <c r="CVD68" s="218"/>
      <c r="CVE68" s="218"/>
      <c r="CVF68" s="218"/>
      <c r="CVG68" s="218"/>
      <c r="CVH68" s="218"/>
      <c r="CVI68" s="218"/>
      <c r="CVJ68" s="218"/>
      <c r="CVK68" s="218"/>
      <c r="CVL68" s="218"/>
      <c r="CVM68" s="218"/>
      <c r="CVN68" s="218"/>
      <c r="CVO68" s="218"/>
      <c r="CVP68" s="218"/>
      <c r="CVQ68" s="218"/>
      <c r="CVR68" s="218"/>
      <c r="CVS68" s="218"/>
      <c r="CVT68" s="218"/>
      <c r="CVU68" s="218"/>
      <c r="CVV68" s="218"/>
      <c r="CVW68" s="218"/>
      <c r="CVX68" s="218"/>
      <c r="CVY68" s="218"/>
      <c r="CVZ68" s="218"/>
      <c r="CWA68" s="218"/>
      <c r="CWB68" s="218"/>
      <c r="CWC68" s="218"/>
      <c r="CWD68" s="218"/>
      <c r="CWE68" s="218"/>
      <c r="CWF68" s="218"/>
      <c r="CWG68" s="218"/>
      <c r="CWH68" s="218"/>
      <c r="CWI68" s="218"/>
      <c r="CWJ68" s="218"/>
      <c r="CWK68" s="218"/>
      <c r="CWL68" s="218"/>
      <c r="CWM68" s="218"/>
      <c r="CWN68" s="218"/>
      <c r="CWO68" s="218"/>
      <c r="CWP68" s="218"/>
      <c r="CWQ68" s="218"/>
      <c r="CWR68" s="218"/>
      <c r="CWS68" s="218"/>
      <c r="CWT68" s="218"/>
      <c r="CWU68" s="218"/>
      <c r="CWV68" s="218"/>
      <c r="CWW68" s="218"/>
      <c r="CWX68" s="218"/>
      <c r="CWY68" s="218"/>
      <c r="CWZ68" s="218"/>
      <c r="CXA68" s="218"/>
      <c r="CXB68" s="218"/>
      <c r="CXC68" s="218"/>
      <c r="CXD68" s="218"/>
      <c r="CXE68" s="218"/>
      <c r="CXF68" s="218"/>
      <c r="CXG68" s="218"/>
      <c r="CXH68" s="218"/>
      <c r="CXI68" s="218"/>
      <c r="CXJ68" s="218"/>
      <c r="CXK68" s="218"/>
      <c r="CXL68" s="218"/>
      <c r="CXM68" s="218"/>
      <c r="CXN68" s="218"/>
      <c r="CXO68" s="218"/>
      <c r="CXP68" s="218"/>
      <c r="CXQ68" s="218"/>
      <c r="CXR68" s="218"/>
      <c r="CXS68" s="218"/>
      <c r="CXT68" s="218"/>
      <c r="CXU68" s="218"/>
      <c r="CXV68" s="218"/>
      <c r="CXW68" s="218"/>
      <c r="CXX68" s="218"/>
      <c r="CXY68" s="218"/>
      <c r="CXZ68" s="218"/>
      <c r="CYA68" s="218"/>
      <c r="CYB68" s="218"/>
      <c r="CYC68" s="218"/>
      <c r="CYD68" s="218"/>
      <c r="CYE68" s="218"/>
      <c r="CYF68" s="218"/>
      <c r="CYG68" s="218"/>
      <c r="CYH68" s="218"/>
      <c r="CYI68" s="218"/>
      <c r="CYJ68" s="218"/>
      <c r="CYK68" s="218"/>
      <c r="CYL68" s="218"/>
      <c r="CYM68" s="218"/>
      <c r="CYN68" s="218"/>
      <c r="CYO68" s="218"/>
      <c r="CYP68" s="218"/>
      <c r="CYQ68" s="218"/>
      <c r="CYR68" s="218"/>
      <c r="CYS68" s="218"/>
      <c r="CYT68" s="218"/>
      <c r="CYU68" s="218"/>
      <c r="CYV68" s="218"/>
      <c r="CYW68" s="218"/>
      <c r="CYX68" s="218"/>
      <c r="CYY68" s="218"/>
      <c r="CYZ68" s="218"/>
      <c r="CZA68" s="218"/>
      <c r="CZB68" s="218"/>
      <c r="CZC68" s="218"/>
      <c r="CZD68" s="218"/>
      <c r="CZE68" s="218"/>
      <c r="CZF68" s="218"/>
      <c r="CZG68" s="218"/>
      <c r="CZH68" s="218"/>
      <c r="CZI68" s="218"/>
      <c r="CZJ68" s="218"/>
      <c r="CZK68" s="218"/>
      <c r="CZL68" s="218"/>
      <c r="CZM68" s="218"/>
      <c r="CZN68" s="218"/>
      <c r="CZO68" s="218"/>
      <c r="CZP68" s="218"/>
      <c r="CZQ68" s="218"/>
      <c r="CZR68" s="218"/>
      <c r="CZS68" s="218"/>
      <c r="CZT68" s="218"/>
      <c r="CZU68" s="218"/>
      <c r="CZV68" s="218"/>
      <c r="CZW68" s="218"/>
      <c r="CZX68" s="218"/>
      <c r="CZY68" s="218"/>
      <c r="CZZ68" s="218"/>
      <c r="DAA68" s="218"/>
      <c r="DAB68" s="218"/>
      <c r="DAC68" s="218"/>
      <c r="DAD68" s="218"/>
      <c r="DAE68" s="218"/>
      <c r="DAF68" s="218"/>
      <c r="DAG68" s="218"/>
      <c r="DAH68" s="218"/>
      <c r="DAI68" s="218"/>
      <c r="DAJ68" s="218"/>
      <c r="DAK68" s="218"/>
      <c r="DAL68" s="218"/>
      <c r="DAM68" s="218"/>
      <c r="DAN68" s="218"/>
      <c r="DAO68" s="218"/>
      <c r="DAP68" s="218"/>
      <c r="DAQ68" s="218"/>
      <c r="DAR68" s="218"/>
      <c r="DAS68" s="218"/>
      <c r="DAT68" s="218"/>
      <c r="DAU68" s="218"/>
      <c r="DAV68" s="218"/>
      <c r="DAW68" s="218"/>
      <c r="DAX68" s="218"/>
      <c r="DAY68" s="218"/>
      <c r="DAZ68" s="218"/>
      <c r="DBA68" s="218"/>
      <c r="DBB68" s="218"/>
      <c r="DBC68" s="218"/>
      <c r="DBD68" s="218"/>
      <c r="DBE68" s="218"/>
      <c r="DBF68" s="218"/>
      <c r="DBG68" s="218"/>
      <c r="DBH68" s="218"/>
      <c r="DBI68" s="218"/>
      <c r="DBJ68" s="218"/>
      <c r="DBK68" s="218"/>
      <c r="DBL68" s="218"/>
      <c r="DBM68" s="218"/>
      <c r="DBN68" s="218"/>
      <c r="DBO68" s="218"/>
      <c r="DBP68" s="218"/>
      <c r="DBQ68" s="218"/>
      <c r="DBR68" s="218"/>
      <c r="DBS68" s="218"/>
      <c r="DBT68" s="218"/>
      <c r="DBU68" s="218"/>
      <c r="DBV68" s="218"/>
      <c r="DBW68" s="218"/>
      <c r="DBX68" s="218"/>
      <c r="DBY68" s="218"/>
      <c r="DBZ68" s="218"/>
      <c r="DCA68" s="218"/>
      <c r="DCB68" s="218"/>
      <c r="DCC68" s="218"/>
      <c r="DCD68" s="218"/>
      <c r="DCE68" s="218"/>
      <c r="DCF68" s="218"/>
      <c r="DCG68" s="218"/>
      <c r="DCH68" s="218"/>
      <c r="DCI68" s="218"/>
      <c r="DCJ68" s="218"/>
      <c r="DCK68" s="218"/>
      <c r="DCL68" s="218"/>
      <c r="DCM68" s="218"/>
      <c r="DCN68" s="218"/>
      <c r="DCO68" s="218"/>
      <c r="DCP68" s="218"/>
      <c r="DCQ68" s="218"/>
      <c r="DCR68" s="218"/>
      <c r="DCS68" s="218"/>
      <c r="DCT68" s="218"/>
      <c r="DCU68" s="218"/>
      <c r="DCV68" s="218"/>
      <c r="DCW68" s="218"/>
      <c r="DCX68" s="218"/>
      <c r="DCY68" s="218"/>
      <c r="DCZ68" s="218"/>
      <c r="DDA68" s="218"/>
      <c r="DDB68" s="218"/>
      <c r="DDC68" s="218"/>
      <c r="DDD68" s="218"/>
      <c r="DDE68" s="218"/>
      <c r="DDF68" s="218"/>
      <c r="DDG68" s="218"/>
      <c r="DDH68" s="218"/>
      <c r="DDI68" s="218"/>
      <c r="DDJ68" s="218"/>
      <c r="DDK68" s="218"/>
      <c r="DDL68" s="218"/>
      <c r="DDM68" s="218"/>
      <c r="DDN68" s="218"/>
      <c r="DDO68" s="218"/>
      <c r="DDP68" s="218"/>
      <c r="DDQ68" s="218"/>
      <c r="DDR68" s="218"/>
      <c r="DDS68" s="218"/>
      <c r="DDT68" s="218"/>
      <c r="DDU68" s="218"/>
      <c r="DDV68" s="218"/>
      <c r="DDW68" s="218"/>
      <c r="DDX68" s="218"/>
      <c r="DDY68" s="218"/>
      <c r="DDZ68" s="218"/>
      <c r="DEA68" s="218"/>
      <c r="DEB68" s="218"/>
      <c r="DEC68" s="218"/>
      <c r="DED68" s="218"/>
      <c r="DEE68" s="218"/>
      <c r="DEF68" s="218"/>
      <c r="DEG68" s="218"/>
      <c r="DEH68" s="218"/>
      <c r="DEI68" s="218"/>
      <c r="DEJ68" s="218"/>
      <c r="DEK68" s="218"/>
      <c r="DEL68" s="218"/>
      <c r="DEM68" s="218"/>
      <c r="DEN68" s="218"/>
      <c r="DEO68" s="218"/>
      <c r="DEP68" s="218"/>
      <c r="DEQ68" s="218"/>
      <c r="DER68" s="218"/>
      <c r="DES68" s="218"/>
      <c r="DET68" s="218"/>
      <c r="DEU68" s="218"/>
      <c r="DEV68" s="218"/>
      <c r="DEW68" s="218"/>
      <c r="DEX68" s="218"/>
      <c r="DEY68" s="218"/>
      <c r="DEZ68" s="218"/>
      <c r="DFA68" s="218"/>
      <c r="DFB68" s="218"/>
      <c r="DFC68" s="218"/>
      <c r="DFD68" s="218"/>
      <c r="DFE68" s="218"/>
      <c r="DFF68" s="218"/>
      <c r="DFG68" s="218"/>
      <c r="DFH68" s="218"/>
      <c r="DFI68" s="218"/>
      <c r="DFJ68" s="218"/>
      <c r="DFK68" s="218"/>
      <c r="DFL68" s="218"/>
      <c r="DFM68" s="218"/>
      <c r="DFN68" s="218"/>
      <c r="DFO68" s="218"/>
      <c r="DFP68" s="218"/>
      <c r="DFQ68" s="218"/>
      <c r="DFR68" s="218"/>
      <c r="DFS68" s="218"/>
      <c r="DFT68" s="218"/>
      <c r="DFU68" s="218"/>
      <c r="DFV68" s="218"/>
      <c r="DFW68" s="218"/>
      <c r="DFX68" s="218"/>
      <c r="DFY68" s="218"/>
      <c r="DFZ68" s="218"/>
      <c r="DGA68" s="218"/>
      <c r="DGB68" s="218"/>
      <c r="DGC68" s="218"/>
      <c r="DGD68" s="218"/>
      <c r="DGE68" s="218"/>
      <c r="DGF68" s="218"/>
      <c r="DGG68" s="218"/>
      <c r="DGH68" s="218"/>
      <c r="DGI68" s="218"/>
      <c r="DGJ68" s="218"/>
      <c r="DGK68" s="218"/>
      <c r="DGL68" s="218"/>
      <c r="DGM68" s="218"/>
      <c r="DGN68" s="218"/>
      <c r="DGO68" s="218"/>
      <c r="DGP68" s="218"/>
      <c r="DGQ68" s="218"/>
      <c r="DGR68" s="218"/>
      <c r="DGS68" s="218"/>
      <c r="DGT68" s="218"/>
      <c r="DGU68" s="218"/>
      <c r="DGV68" s="218"/>
      <c r="DGW68" s="218"/>
      <c r="DGX68" s="218"/>
      <c r="DGY68" s="218"/>
      <c r="DGZ68" s="218"/>
      <c r="DHA68" s="218"/>
      <c r="DHB68" s="218"/>
      <c r="DHC68" s="218"/>
      <c r="DHD68" s="218"/>
      <c r="DHE68" s="218"/>
      <c r="DHF68" s="218"/>
      <c r="DHG68" s="218"/>
      <c r="DHH68" s="218"/>
      <c r="DHI68" s="218"/>
      <c r="DHJ68" s="218"/>
      <c r="DHK68" s="218"/>
      <c r="DHL68" s="218"/>
      <c r="DHM68" s="218"/>
      <c r="DHN68" s="218"/>
      <c r="DHO68" s="218"/>
      <c r="DHP68" s="218"/>
      <c r="DHQ68" s="218"/>
      <c r="DHR68" s="218"/>
      <c r="DHS68" s="218"/>
      <c r="DHT68" s="218"/>
      <c r="DHU68" s="218"/>
      <c r="DHV68" s="218"/>
      <c r="DHW68" s="218"/>
      <c r="DHX68" s="218"/>
      <c r="DHY68" s="218"/>
      <c r="DHZ68" s="218"/>
      <c r="DIA68" s="218"/>
      <c r="DIB68" s="218"/>
      <c r="DIC68" s="218"/>
      <c r="DID68" s="218"/>
      <c r="DIE68" s="218"/>
      <c r="DIF68" s="218"/>
      <c r="DIG68" s="218"/>
      <c r="DIH68" s="218"/>
      <c r="DII68" s="218"/>
      <c r="DIJ68" s="218"/>
      <c r="DIK68" s="218"/>
      <c r="DIL68" s="218"/>
      <c r="DIM68" s="218"/>
      <c r="DIN68" s="218"/>
      <c r="DIO68" s="218"/>
      <c r="DIP68" s="218"/>
      <c r="DIQ68" s="218"/>
      <c r="DIR68" s="218"/>
      <c r="DIS68" s="218"/>
      <c r="DIT68" s="218"/>
      <c r="DIU68" s="218"/>
      <c r="DIV68" s="218"/>
      <c r="DIW68" s="218"/>
      <c r="DIX68" s="218"/>
      <c r="DIY68" s="218"/>
      <c r="DIZ68" s="218"/>
      <c r="DJA68" s="218"/>
      <c r="DJB68" s="218"/>
      <c r="DJC68" s="218"/>
      <c r="DJD68" s="218"/>
      <c r="DJE68" s="218"/>
      <c r="DJF68" s="218"/>
      <c r="DJG68" s="218"/>
      <c r="DJH68" s="218"/>
      <c r="DJI68" s="218"/>
      <c r="DJJ68" s="218"/>
      <c r="DJK68" s="218"/>
      <c r="DJL68" s="218"/>
      <c r="DJM68" s="218"/>
      <c r="DJN68" s="218"/>
      <c r="DJO68" s="218"/>
      <c r="DJP68" s="218"/>
      <c r="DJQ68" s="218"/>
      <c r="DJR68" s="218"/>
      <c r="DJS68" s="218"/>
      <c r="DJT68" s="218"/>
      <c r="DJU68" s="218"/>
      <c r="DJV68" s="218"/>
      <c r="DJW68" s="218"/>
      <c r="DJX68" s="218"/>
      <c r="DJY68" s="218"/>
      <c r="DJZ68" s="218"/>
      <c r="DKA68" s="218"/>
      <c r="DKB68" s="218"/>
      <c r="DKC68" s="218"/>
      <c r="DKD68" s="218"/>
      <c r="DKE68" s="218"/>
      <c r="DKF68" s="218"/>
      <c r="DKG68" s="218"/>
      <c r="DKH68" s="218"/>
      <c r="DKI68" s="218"/>
      <c r="DKJ68" s="218"/>
      <c r="DKK68" s="218"/>
      <c r="DKL68" s="218"/>
      <c r="DKM68" s="218"/>
      <c r="DKN68" s="218"/>
      <c r="DKO68" s="218"/>
      <c r="DKP68" s="218"/>
      <c r="DKQ68" s="218"/>
      <c r="DKR68" s="218"/>
      <c r="DKS68" s="218"/>
      <c r="DKT68" s="218"/>
      <c r="DKU68" s="218"/>
      <c r="DKV68" s="218"/>
      <c r="DKW68" s="218"/>
      <c r="DKX68" s="218"/>
      <c r="DKY68" s="218"/>
      <c r="DKZ68" s="218"/>
      <c r="DLA68" s="218"/>
      <c r="DLB68" s="218"/>
      <c r="DLC68" s="218"/>
      <c r="DLD68" s="218"/>
      <c r="DLE68" s="218"/>
      <c r="DLF68" s="218"/>
      <c r="DLG68" s="218"/>
      <c r="DLH68" s="218"/>
      <c r="DLI68" s="218"/>
      <c r="DLJ68" s="218"/>
      <c r="DLK68" s="218"/>
      <c r="DLL68" s="218"/>
      <c r="DLM68" s="218"/>
      <c r="DLN68" s="218"/>
      <c r="DLO68" s="218"/>
      <c r="DLP68" s="218"/>
      <c r="DLQ68" s="218"/>
      <c r="DLR68" s="218"/>
      <c r="DLS68" s="218"/>
      <c r="DLT68" s="218"/>
      <c r="DLU68" s="218"/>
      <c r="DLV68" s="218"/>
      <c r="DLW68" s="218"/>
      <c r="DLX68" s="218"/>
      <c r="DLY68" s="218"/>
      <c r="DLZ68" s="218"/>
      <c r="DMA68" s="218"/>
      <c r="DMB68" s="218"/>
      <c r="DMC68" s="218"/>
      <c r="DMD68" s="218"/>
      <c r="DME68" s="218"/>
      <c r="DMF68" s="218"/>
      <c r="DMG68" s="218"/>
      <c r="DMH68" s="218"/>
      <c r="DMI68" s="218"/>
      <c r="DMJ68" s="218"/>
      <c r="DMK68" s="218"/>
      <c r="DML68" s="218"/>
      <c r="DMM68" s="218"/>
      <c r="DMN68" s="218"/>
      <c r="DMO68" s="218"/>
      <c r="DMP68" s="218"/>
      <c r="DMQ68" s="218"/>
      <c r="DMR68" s="218"/>
      <c r="DMS68" s="218"/>
      <c r="DMT68" s="218"/>
      <c r="DMU68" s="218"/>
      <c r="DMV68" s="218"/>
      <c r="DMW68" s="218"/>
      <c r="DMX68" s="218"/>
      <c r="DMY68" s="218"/>
      <c r="DMZ68" s="218"/>
      <c r="DNA68" s="218"/>
      <c r="DNB68" s="218"/>
      <c r="DNC68" s="218"/>
      <c r="DND68" s="218"/>
      <c r="DNE68" s="218"/>
      <c r="DNF68" s="218"/>
      <c r="DNG68" s="218"/>
      <c r="DNH68" s="218"/>
      <c r="DNI68" s="218"/>
      <c r="DNJ68" s="218"/>
      <c r="DNK68" s="218"/>
      <c r="DNL68" s="218"/>
      <c r="DNM68" s="218"/>
      <c r="DNN68" s="218"/>
      <c r="DNO68" s="218"/>
      <c r="DNP68" s="218"/>
      <c r="DNQ68" s="218"/>
      <c r="DNR68" s="218"/>
      <c r="DNS68" s="218"/>
      <c r="DNT68" s="218"/>
      <c r="DNU68" s="218"/>
      <c r="DNV68" s="218"/>
      <c r="DNW68" s="218"/>
      <c r="DNX68" s="218"/>
      <c r="DNY68" s="218"/>
      <c r="DNZ68" s="218"/>
      <c r="DOA68" s="218"/>
      <c r="DOB68" s="218"/>
      <c r="DOC68" s="218"/>
      <c r="DOD68" s="218"/>
      <c r="DOE68" s="218"/>
      <c r="DOF68" s="218"/>
      <c r="DOG68" s="218"/>
      <c r="DOH68" s="218"/>
      <c r="DOI68" s="218"/>
      <c r="DOJ68" s="218"/>
      <c r="DOK68" s="218"/>
      <c r="DOL68" s="218"/>
      <c r="DOM68" s="218"/>
      <c r="DON68" s="218"/>
      <c r="DOO68" s="218"/>
      <c r="DOP68" s="218"/>
      <c r="DOQ68" s="218"/>
      <c r="DOR68" s="218"/>
      <c r="DOS68" s="218"/>
      <c r="DOT68" s="218"/>
      <c r="DOU68" s="218"/>
      <c r="DOV68" s="218"/>
      <c r="DOW68" s="218"/>
      <c r="DOX68" s="218"/>
      <c r="DOY68" s="218"/>
      <c r="DOZ68" s="218"/>
      <c r="DPA68" s="218"/>
      <c r="DPB68" s="218"/>
      <c r="DPC68" s="218"/>
      <c r="DPD68" s="218"/>
      <c r="DPE68" s="218"/>
      <c r="DPF68" s="218"/>
      <c r="DPG68" s="218"/>
      <c r="DPH68" s="218"/>
      <c r="DPI68" s="218"/>
      <c r="DPJ68" s="218"/>
      <c r="DPK68" s="218"/>
      <c r="DPL68" s="218"/>
      <c r="DPM68" s="218"/>
      <c r="DPN68" s="218"/>
      <c r="DPO68" s="218"/>
      <c r="DPP68" s="218"/>
      <c r="DPQ68" s="218"/>
      <c r="DPR68" s="218"/>
      <c r="DPS68" s="218"/>
      <c r="DPT68" s="218"/>
      <c r="DPU68" s="218"/>
      <c r="DPV68" s="218"/>
      <c r="DPW68" s="218"/>
      <c r="DPX68" s="218"/>
      <c r="DPY68" s="218"/>
      <c r="DPZ68" s="218"/>
      <c r="DQA68" s="218"/>
      <c r="DQB68" s="218"/>
      <c r="DQC68" s="218"/>
      <c r="DQD68" s="218"/>
      <c r="DQE68" s="218"/>
      <c r="DQF68" s="218"/>
      <c r="DQG68" s="218"/>
      <c r="DQH68" s="218"/>
      <c r="DQI68" s="218"/>
      <c r="DQJ68" s="218"/>
      <c r="DQK68" s="218"/>
      <c r="DQL68" s="218"/>
      <c r="DQM68" s="218"/>
      <c r="DQN68" s="218"/>
      <c r="DQO68" s="218"/>
      <c r="DQP68" s="218"/>
      <c r="DQQ68" s="218"/>
      <c r="DQR68" s="218"/>
      <c r="DQS68" s="218"/>
      <c r="DQT68" s="218"/>
      <c r="DQU68" s="218"/>
      <c r="DQV68" s="218"/>
      <c r="DQW68" s="218"/>
      <c r="DQX68" s="218"/>
      <c r="DQY68" s="218"/>
      <c r="DQZ68" s="218"/>
      <c r="DRA68" s="218"/>
      <c r="DRB68" s="218"/>
      <c r="DRC68" s="218"/>
      <c r="DRD68" s="218"/>
      <c r="DRE68" s="218"/>
      <c r="DRF68" s="218"/>
      <c r="DRG68" s="218"/>
      <c r="DRH68" s="218"/>
      <c r="DRI68" s="218"/>
      <c r="DRJ68" s="218"/>
      <c r="DRK68" s="218"/>
      <c r="DRL68" s="218"/>
      <c r="DRM68" s="218"/>
      <c r="DRN68" s="218"/>
      <c r="DRO68" s="218"/>
      <c r="DRP68" s="218"/>
      <c r="DRQ68" s="218"/>
      <c r="DRR68" s="218"/>
      <c r="DRS68" s="218"/>
      <c r="DRT68" s="218"/>
      <c r="DRU68" s="218"/>
      <c r="DRV68" s="218"/>
      <c r="DRW68" s="218"/>
      <c r="DRX68" s="218"/>
      <c r="DRY68" s="218"/>
      <c r="DRZ68" s="218"/>
      <c r="DSA68" s="218"/>
      <c r="DSB68" s="218"/>
      <c r="DSC68" s="218"/>
      <c r="DSD68" s="218"/>
      <c r="DSE68" s="218"/>
      <c r="DSF68" s="218"/>
      <c r="DSG68" s="218"/>
      <c r="DSH68" s="218"/>
      <c r="DSI68" s="218"/>
      <c r="DSJ68" s="218"/>
      <c r="DSK68" s="218"/>
      <c r="DSL68" s="218"/>
      <c r="DSM68" s="218"/>
      <c r="DSN68" s="218"/>
      <c r="DSO68" s="218"/>
      <c r="DSP68" s="218"/>
      <c r="DSQ68" s="218"/>
      <c r="DSR68" s="218"/>
      <c r="DSS68" s="218"/>
      <c r="DST68" s="218"/>
      <c r="DSU68" s="218"/>
      <c r="DSV68" s="218"/>
      <c r="DSW68" s="218"/>
      <c r="DSX68" s="218"/>
      <c r="DSY68" s="218"/>
      <c r="DSZ68" s="218"/>
      <c r="DTA68" s="218"/>
      <c r="DTB68" s="218"/>
      <c r="DTC68" s="218"/>
      <c r="DTD68" s="218"/>
      <c r="DTE68" s="218"/>
      <c r="DTF68" s="218"/>
      <c r="DTG68" s="218"/>
      <c r="DTH68" s="218"/>
      <c r="DTI68" s="218"/>
      <c r="DTJ68" s="218"/>
      <c r="DTK68" s="218"/>
      <c r="DTL68" s="218"/>
      <c r="DTM68" s="218"/>
      <c r="DTN68" s="218"/>
      <c r="DTO68" s="218"/>
      <c r="DTP68" s="218"/>
      <c r="DTQ68" s="218"/>
      <c r="DTR68" s="218"/>
      <c r="DTS68" s="218"/>
      <c r="DTT68" s="218"/>
      <c r="DTU68" s="218"/>
      <c r="DTV68" s="218"/>
      <c r="DTW68" s="218"/>
      <c r="DTX68" s="218"/>
      <c r="DTY68" s="218"/>
      <c r="DTZ68" s="218"/>
      <c r="DUA68" s="218"/>
      <c r="DUB68" s="218"/>
      <c r="DUC68" s="218"/>
      <c r="DUD68" s="218"/>
      <c r="DUE68" s="218"/>
      <c r="DUF68" s="218"/>
      <c r="DUG68" s="218"/>
      <c r="DUH68" s="218"/>
      <c r="DUI68" s="218"/>
      <c r="DUJ68" s="218"/>
      <c r="DUK68" s="218"/>
      <c r="DUL68" s="218"/>
      <c r="DUM68" s="218"/>
      <c r="DUN68" s="218"/>
      <c r="DUO68" s="218"/>
      <c r="DUP68" s="218"/>
      <c r="DUQ68" s="218"/>
      <c r="DUR68" s="218"/>
      <c r="DUS68" s="218"/>
      <c r="DUT68" s="218"/>
      <c r="DUU68" s="218"/>
      <c r="DUV68" s="218"/>
      <c r="DUW68" s="218"/>
      <c r="DUX68" s="218"/>
      <c r="DUY68" s="218"/>
      <c r="DUZ68" s="218"/>
      <c r="DVA68" s="218"/>
      <c r="DVB68" s="218"/>
      <c r="DVC68" s="218"/>
      <c r="DVD68" s="218"/>
      <c r="DVE68" s="218"/>
      <c r="DVF68" s="218"/>
      <c r="DVG68" s="218"/>
      <c r="DVH68" s="218"/>
      <c r="DVI68" s="218"/>
      <c r="DVJ68" s="218"/>
      <c r="DVK68" s="218"/>
      <c r="DVL68" s="218"/>
      <c r="DVM68" s="218"/>
      <c r="DVN68" s="218"/>
      <c r="DVO68" s="218"/>
      <c r="DVP68" s="218"/>
      <c r="DVQ68" s="218"/>
      <c r="DVR68" s="218"/>
      <c r="DVS68" s="218"/>
      <c r="DVT68" s="218"/>
      <c r="DVU68" s="218"/>
      <c r="DVV68" s="218"/>
      <c r="DVW68" s="218"/>
      <c r="DVX68" s="218"/>
      <c r="DVY68" s="218"/>
      <c r="DVZ68" s="218"/>
      <c r="DWA68" s="218"/>
      <c r="DWB68" s="218"/>
      <c r="DWC68" s="218"/>
      <c r="DWD68" s="218"/>
      <c r="DWE68" s="218"/>
      <c r="DWF68" s="218"/>
      <c r="DWG68" s="218"/>
      <c r="DWH68" s="218"/>
      <c r="DWI68" s="218"/>
      <c r="DWJ68" s="218"/>
      <c r="DWK68" s="218"/>
      <c r="DWL68" s="218"/>
      <c r="DWM68" s="218"/>
      <c r="DWN68" s="218"/>
      <c r="DWO68" s="218"/>
      <c r="DWP68" s="218"/>
      <c r="DWQ68" s="218"/>
      <c r="DWR68" s="218"/>
      <c r="DWS68" s="218"/>
      <c r="DWT68" s="218"/>
      <c r="DWU68" s="218"/>
      <c r="DWV68" s="218"/>
      <c r="DWW68" s="218"/>
      <c r="DWX68" s="218"/>
      <c r="DWY68" s="218"/>
      <c r="DWZ68" s="218"/>
      <c r="DXA68" s="218"/>
      <c r="DXB68" s="218"/>
      <c r="DXC68" s="218"/>
      <c r="DXD68" s="218"/>
      <c r="DXE68" s="218"/>
      <c r="DXF68" s="218"/>
      <c r="DXG68" s="218"/>
      <c r="DXH68" s="218"/>
      <c r="DXI68" s="218"/>
      <c r="DXJ68" s="218"/>
      <c r="DXK68" s="218"/>
      <c r="DXL68" s="218"/>
      <c r="DXM68" s="218"/>
      <c r="DXN68" s="218"/>
      <c r="DXO68" s="218"/>
      <c r="DXP68" s="218"/>
      <c r="DXQ68" s="218"/>
      <c r="DXR68" s="218"/>
      <c r="DXS68" s="218"/>
      <c r="DXT68" s="218"/>
      <c r="DXU68" s="218"/>
      <c r="DXV68" s="218"/>
      <c r="DXW68" s="218"/>
      <c r="DXX68" s="218"/>
      <c r="DXY68" s="218"/>
      <c r="DXZ68" s="218"/>
      <c r="DYA68" s="218"/>
      <c r="DYB68" s="218"/>
      <c r="DYC68" s="218"/>
      <c r="DYD68" s="218"/>
      <c r="DYE68" s="218"/>
      <c r="DYF68" s="218"/>
      <c r="DYG68" s="218"/>
      <c r="DYH68" s="218"/>
      <c r="DYI68" s="218"/>
      <c r="DYJ68" s="218"/>
      <c r="DYK68" s="218"/>
      <c r="DYL68" s="218"/>
      <c r="DYM68" s="218"/>
      <c r="DYN68" s="218"/>
      <c r="DYO68" s="218"/>
      <c r="DYP68" s="218"/>
      <c r="DYQ68" s="218"/>
      <c r="DYR68" s="218"/>
      <c r="DYS68" s="218"/>
      <c r="DYT68" s="218"/>
      <c r="DYU68" s="218"/>
      <c r="DYV68" s="218"/>
      <c r="DYW68" s="218"/>
      <c r="DYX68" s="218"/>
      <c r="DYY68" s="218"/>
      <c r="DYZ68" s="218"/>
      <c r="DZA68" s="218"/>
      <c r="DZB68" s="218"/>
      <c r="DZC68" s="218"/>
      <c r="DZD68" s="218"/>
      <c r="DZE68" s="218"/>
      <c r="DZF68" s="218"/>
      <c r="DZG68" s="218"/>
      <c r="DZH68" s="218"/>
      <c r="DZI68" s="218"/>
      <c r="DZJ68" s="218"/>
      <c r="DZK68" s="218"/>
      <c r="DZL68" s="218"/>
      <c r="DZM68" s="218"/>
      <c r="DZN68" s="218"/>
      <c r="DZO68" s="218"/>
      <c r="DZP68" s="218"/>
      <c r="DZQ68" s="218"/>
      <c r="DZR68" s="218"/>
      <c r="DZS68" s="218"/>
      <c r="DZT68" s="218"/>
      <c r="DZU68" s="218"/>
      <c r="DZV68" s="218"/>
      <c r="DZW68" s="218"/>
      <c r="DZX68" s="218"/>
      <c r="DZY68" s="218"/>
      <c r="DZZ68" s="218"/>
      <c r="EAA68" s="218"/>
      <c r="EAB68" s="218"/>
      <c r="EAC68" s="218"/>
      <c r="EAD68" s="218"/>
      <c r="EAE68" s="218"/>
      <c r="EAF68" s="218"/>
      <c r="EAG68" s="218"/>
      <c r="EAH68" s="218"/>
      <c r="EAI68" s="218"/>
      <c r="EAJ68" s="218"/>
      <c r="EAK68" s="218"/>
      <c r="EAL68" s="218"/>
      <c r="EAM68" s="218"/>
      <c r="EAN68" s="218"/>
      <c r="EAO68" s="218"/>
      <c r="EAP68" s="218"/>
      <c r="EAQ68" s="218"/>
      <c r="EAR68" s="218"/>
      <c r="EAS68" s="218"/>
      <c r="EAT68" s="218"/>
      <c r="EAU68" s="218"/>
      <c r="EAV68" s="218"/>
      <c r="EAW68" s="218"/>
      <c r="EAX68" s="218"/>
      <c r="EAY68" s="218"/>
      <c r="EAZ68" s="218"/>
      <c r="EBA68" s="218"/>
      <c r="EBB68" s="218"/>
      <c r="EBC68" s="218"/>
      <c r="EBD68" s="218"/>
      <c r="EBE68" s="218"/>
      <c r="EBF68" s="218"/>
      <c r="EBG68" s="218"/>
      <c r="EBH68" s="218"/>
      <c r="EBI68" s="218"/>
      <c r="EBJ68" s="218"/>
      <c r="EBK68" s="218"/>
      <c r="EBL68" s="218"/>
      <c r="EBM68" s="218"/>
      <c r="EBN68" s="218"/>
      <c r="EBO68" s="218"/>
      <c r="EBP68" s="218"/>
      <c r="EBQ68" s="218"/>
      <c r="EBR68" s="218"/>
      <c r="EBS68" s="218"/>
      <c r="EBT68" s="218"/>
      <c r="EBU68" s="218"/>
      <c r="EBV68" s="218"/>
      <c r="EBW68" s="218"/>
      <c r="EBX68" s="218"/>
      <c r="EBY68" s="218"/>
      <c r="EBZ68" s="218"/>
      <c r="ECA68" s="218"/>
      <c r="ECB68" s="218"/>
      <c r="ECC68" s="218"/>
      <c r="ECD68" s="218"/>
      <c r="ECE68" s="218"/>
      <c r="ECF68" s="218"/>
      <c r="ECG68" s="218"/>
      <c r="ECH68" s="218"/>
      <c r="ECI68" s="218"/>
      <c r="ECJ68" s="218"/>
      <c r="ECK68" s="218"/>
      <c r="ECL68" s="218"/>
      <c r="ECM68" s="218"/>
      <c r="ECN68" s="218"/>
      <c r="ECO68" s="218"/>
      <c r="ECP68" s="218"/>
      <c r="ECQ68" s="218"/>
      <c r="ECR68" s="218"/>
      <c r="ECS68" s="218"/>
      <c r="ECT68" s="218"/>
      <c r="ECU68" s="218"/>
      <c r="ECV68" s="218"/>
      <c r="ECW68" s="218"/>
      <c r="ECX68" s="218"/>
      <c r="ECY68" s="218"/>
      <c r="ECZ68" s="218"/>
      <c r="EDA68" s="218"/>
      <c r="EDB68" s="218"/>
      <c r="EDC68" s="218"/>
      <c r="EDD68" s="218"/>
      <c r="EDE68" s="218"/>
      <c r="EDF68" s="218"/>
      <c r="EDG68" s="218"/>
      <c r="EDH68" s="218"/>
      <c r="EDI68" s="218"/>
      <c r="EDJ68" s="218"/>
      <c r="EDK68" s="218"/>
      <c r="EDL68" s="218"/>
      <c r="EDM68" s="218"/>
      <c r="EDN68" s="218"/>
      <c r="EDO68" s="218"/>
      <c r="EDP68" s="218"/>
      <c r="EDQ68" s="218"/>
      <c r="EDR68" s="218"/>
      <c r="EDS68" s="218"/>
      <c r="EDT68" s="218"/>
      <c r="EDU68" s="218"/>
      <c r="EDV68" s="218"/>
      <c r="EDW68" s="218"/>
      <c r="EDX68" s="218"/>
      <c r="EDY68" s="218"/>
      <c r="EDZ68" s="218"/>
      <c r="EEA68" s="218"/>
      <c r="EEB68" s="218"/>
      <c r="EEC68" s="218"/>
      <c r="EED68" s="218"/>
      <c r="EEE68" s="218"/>
      <c r="EEF68" s="218"/>
      <c r="EEG68" s="218"/>
      <c r="EEH68" s="218"/>
      <c r="EEI68" s="218"/>
      <c r="EEJ68" s="218"/>
      <c r="EEK68" s="218"/>
      <c r="EEL68" s="218"/>
      <c r="EEM68" s="218"/>
      <c r="EEN68" s="218"/>
      <c r="EEO68" s="218"/>
      <c r="EEP68" s="218"/>
      <c r="EEQ68" s="218"/>
      <c r="EER68" s="218"/>
      <c r="EES68" s="218"/>
      <c r="EET68" s="218"/>
      <c r="EEU68" s="218"/>
      <c r="EEV68" s="218"/>
      <c r="EEW68" s="218"/>
      <c r="EEX68" s="218"/>
      <c r="EEY68" s="218"/>
      <c r="EEZ68" s="218"/>
      <c r="EFA68" s="218"/>
      <c r="EFB68" s="218"/>
      <c r="EFC68" s="218"/>
      <c r="EFD68" s="218"/>
      <c r="EFE68" s="218"/>
      <c r="EFF68" s="218"/>
      <c r="EFG68" s="218"/>
      <c r="EFH68" s="218"/>
      <c r="EFI68" s="218"/>
      <c r="EFJ68" s="218"/>
      <c r="EFK68" s="218"/>
      <c r="EFL68" s="218"/>
      <c r="EFM68" s="218"/>
      <c r="EFN68" s="218"/>
      <c r="EFO68" s="218"/>
      <c r="EFP68" s="218"/>
      <c r="EFQ68" s="218"/>
      <c r="EFR68" s="218"/>
      <c r="EFS68" s="218"/>
      <c r="EFT68" s="218"/>
      <c r="EFU68" s="218"/>
      <c r="EFV68" s="218"/>
      <c r="EFW68" s="218"/>
      <c r="EFX68" s="218"/>
      <c r="EFY68" s="218"/>
      <c r="EFZ68" s="218"/>
      <c r="EGA68" s="218"/>
      <c r="EGB68" s="218"/>
      <c r="EGC68" s="218"/>
      <c r="EGD68" s="218"/>
      <c r="EGE68" s="218"/>
      <c r="EGF68" s="218"/>
      <c r="EGG68" s="218"/>
      <c r="EGH68" s="218"/>
      <c r="EGI68" s="218"/>
      <c r="EGJ68" s="218"/>
      <c r="EGK68" s="218"/>
      <c r="EGL68" s="218"/>
      <c r="EGM68" s="218"/>
      <c r="EGN68" s="218"/>
      <c r="EGO68" s="218"/>
      <c r="EGP68" s="218"/>
      <c r="EGQ68" s="218"/>
      <c r="EGR68" s="218"/>
      <c r="EGS68" s="218"/>
      <c r="EGT68" s="218"/>
      <c r="EGU68" s="218"/>
      <c r="EGV68" s="218"/>
      <c r="EGW68" s="218"/>
      <c r="EGX68" s="218"/>
      <c r="EGY68" s="218"/>
      <c r="EGZ68" s="218"/>
      <c r="EHA68" s="218"/>
      <c r="EHB68" s="218"/>
      <c r="EHC68" s="218"/>
      <c r="EHD68" s="218"/>
      <c r="EHE68" s="218"/>
      <c r="EHF68" s="218"/>
      <c r="EHG68" s="218"/>
      <c r="EHH68" s="218"/>
      <c r="EHI68" s="218"/>
      <c r="EHJ68" s="218"/>
      <c r="EHK68" s="218"/>
      <c r="EHL68" s="218"/>
      <c r="EHM68" s="218"/>
      <c r="EHN68" s="218"/>
      <c r="EHO68" s="218"/>
      <c r="EHP68" s="218"/>
      <c r="EHQ68" s="218"/>
      <c r="EHR68" s="218"/>
      <c r="EHS68" s="218"/>
      <c r="EHT68" s="218"/>
      <c r="EHU68" s="218"/>
      <c r="EHV68" s="218"/>
      <c r="EHW68" s="218"/>
      <c r="EHX68" s="218"/>
      <c r="EHY68" s="218"/>
      <c r="EHZ68" s="218"/>
      <c r="EIA68" s="218"/>
      <c r="EIB68" s="218"/>
      <c r="EIC68" s="218"/>
      <c r="EID68" s="218"/>
      <c r="EIE68" s="218"/>
      <c r="EIF68" s="218"/>
      <c r="EIG68" s="218"/>
      <c r="EIH68" s="218"/>
      <c r="EII68" s="218"/>
      <c r="EIJ68" s="218"/>
      <c r="EIK68" s="218"/>
      <c r="EIL68" s="218"/>
      <c r="EIM68" s="218"/>
      <c r="EIN68" s="218"/>
      <c r="EIO68" s="218"/>
      <c r="EIP68" s="218"/>
      <c r="EIQ68" s="218"/>
      <c r="EIR68" s="218"/>
      <c r="EIS68" s="218"/>
      <c r="EIT68" s="218"/>
      <c r="EIU68" s="218"/>
      <c r="EIV68" s="218"/>
      <c r="EIW68" s="218"/>
      <c r="EIX68" s="218"/>
      <c r="EIY68" s="218"/>
      <c r="EIZ68" s="218"/>
      <c r="EJA68" s="218"/>
      <c r="EJB68" s="218"/>
      <c r="EJC68" s="218"/>
      <c r="EJD68" s="218"/>
      <c r="EJE68" s="218"/>
      <c r="EJF68" s="218"/>
      <c r="EJG68" s="218"/>
      <c r="EJH68" s="218"/>
      <c r="EJI68" s="218"/>
      <c r="EJJ68" s="218"/>
      <c r="EJK68" s="218"/>
      <c r="EJL68" s="218"/>
      <c r="EJM68" s="218"/>
      <c r="EJN68" s="218"/>
      <c r="EJO68" s="218"/>
      <c r="EJP68" s="218"/>
      <c r="EJQ68" s="218"/>
      <c r="EJR68" s="218"/>
      <c r="EJS68" s="218"/>
      <c r="EJT68" s="218"/>
      <c r="EJU68" s="218"/>
      <c r="EJV68" s="218"/>
      <c r="EJW68" s="218"/>
      <c r="EJX68" s="218"/>
      <c r="EJY68" s="218"/>
      <c r="EJZ68" s="218"/>
      <c r="EKA68" s="218"/>
      <c r="EKB68" s="218"/>
      <c r="EKC68" s="218"/>
      <c r="EKD68" s="218"/>
      <c r="EKE68" s="218"/>
      <c r="EKF68" s="218"/>
      <c r="EKG68" s="218"/>
      <c r="EKH68" s="218"/>
      <c r="EKI68" s="218"/>
      <c r="EKJ68" s="218"/>
      <c r="EKK68" s="218"/>
      <c r="EKL68" s="218"/>
      <c r="EKM68" s="218"/>
      <c r="EKN68" s="218"/>
      <c r="EKO68" s="218"/>
      <c r="EKP68" s="218"/>
      <c r="EKQ68" s="218"/>
      <c r="EKR68" s="218"/>
      <c r="EKS68" s="218"/>
      <c r="EKT68" s="218"/>
      <c r="EKU68" s="218"/>
      <c r="EKV68" s="218"/>
      <c r="EKW68" s="218"/>
      <c r="EKX68" s="218"/>
      <c r="EKY68" s="218"/>
      <c r="EKZ68" s="218"/>
      <c r="ELA68" s="218"/>
      <c r="ELB68" s="218"/>
      <c r="ELC68" s="218"/>
      <c r="ELD68" s="218"/>
      <c r="ELE68" s="218"/>
      <c r="ELF68" s="218"/>
      <c r="ELG68" s="218"/>
      <c r="ELH68" s="218"/>
      <c r="ELI68" s="218"/>
      <c r="ELJ68" s="218"/>
      <c r="ELK68" s="218"/>
      <c r="ELL68" s="218"/>
      <c r="ELM68" s="218"/>
      <c r="ELN68" s="218"/>
      <c r="ELO68" s="218"/>
      <c r="ELP68" s="218"/>
      <c r="ELQ68" s="218"/>
      <c r="ELR68" s="218"/>
      <c r="ELS68" s="218"/>
      <c r="ELT68" s="218"/>
      <c r="ELU68" s="218"/>
      <c r="ELV68" s="218"/>
      <c r="ELW68" s="218"/>
      <c r="ELX68" s="218"/>
      <c r="ELY68" s="218"/>
      <c r="ELZ68" s="218"/>
      <c r="EMA68" s="218"/>
      <c r="EMB68" s="218"/>
      <c r="EMC68" s="218"/>
      <c r="EMD68" s="218"/>
      <c r="EME68" s="218"/>
      <c r="EMF68" s="218"/>
      <c r="EMG68" s="218"/>
      <c r="EMH68" s="218"/>
      <c r="EMI68" s="218"/>
      <c r="EMJ68" s="218"/>
      <c r="EMK68" s="218"/>
      <c r="EML68" s="218"/>
      <c r="EMM68" s="218"/>
      <c r="EMN68" s="218"/>
      <c r="EMO68" s="218"/>
      <c r="EMP68" s="218"/>
      <c r="EMQ68" s="218"/>
      <c r="EMR68" s="218"/>
      <c r="EMS68" s="218"/>
      <c r="EMT68" s="218"/>
      <c r="EMU68" s="218"/>
      <c r="EMV68" s="218"/>
      <c r="EMW68" s="218"/>
      <c r="EMX68" s="218"/>
      <c r="EMY68" s="218"/>
      <c r="EMZ68" s="218"/>
      <c r="ENA68" s="218"/>
      <c r="ENB68" s="218"/>
      <c r="ENC68" s="218"/>
      <c r="END68" s="218"/>
      <c r="ENE68" s="218"/>
      <c r="ENF68" s="218"/>
      <c r="ENG68" s="218"/>
      <c r="ENH68" s="218"/>
      <c r="ENI68" s="218"/>
      <c r="ENJ68" s="218"/>
      <c r="ENK68" s="218"/>
      <c r="ENL68" s="218"/>
      <c r="ENM68" s="218"/>
      <c r="ENN68" s="218"/>
      <c r="ENO68" s="218"/>
      <c r="ENP68" s="218"/>
      <c r="ENQ68" s="218"/>
      <c r="ENR68" s="218"/>
      <c r="ENS68" s="218"/>
      <c r="ENT68" s="218"/>
      <c r="ENU68" s="218"/>
      <c r="ENV68" s="218"/>
      <c r="ENW68" s="218"/>
      <c r="ENX68" s="218"/>
      <c r="ENY68" s="218"/>
      <c r="ENZ68" s="218"/>
      <c r="EOA68" s="218"/>
      <c r="EOB68" s="218"/>
      <c r="EOC68" s="218"/>
      <c r="EOD68" s="218"/>
      <c r="EOE68" s="218"/>
      <c r="EOF68" s="218"/>
      <c r="EOG68" s="218"/>
      <c r="EOH68" s="218"/>
      <c r="EOI68" s="218"/>
      <c r="EOJ68" s="218"/>
      <c r="EOK68" s="218"/>
      <c r="EOL68" s="218"/>
      <c r="EOM68" s="218"/>
      <c r="EON68" s="218"/>
      <c r="EOO68" s="218"/>
      <c r="EOP68" s="218"/>
      <c r="EOQ68" s="218"/>
      <c r="EOR68" s="218"/>
      <c r="EOS68" s="218"/>
      <c r="EOT68" s="218"/>
      <c r="EOU68" s="218"/>
      <c r="EOV68" s="218"/>
      <c r="EOW68" s="218"/>
      <c r="EOX68" s="218"/>
      <c r="EOY68" s="218"/>
      <c r="EOZ68" s="218"/>
      <c r="EPA68" s="218"/>
      <c r="EPB68" s="218"/>
      <c r="EPC68" s="218"/>
      <c r="EPD68" s="218"/>
      <c r="EPE68" s="218"/>
      <c r="EPF68" s="218"/>
      <c r="EPG68" s="218"/>
      <c r="EPH68" s="218"/>
      <c r="EPI68" s="218"/>
      <c r="EPJ68" s="218"/>
      <c r="EPK68" s="218"/>
      <c r="EPL68" s="218"/>
      <c r="EPM68" s="218"/>
      <c r="EPN68" s="218"/>
      <c r="EPO68" s="218"/>
      <c r="EPP68" s="218"/>
      <c r="EPQ68" s="218"/>
      <c r="EPR68" s="218"/>
      <c r="EPS68" s="218"/>
      <c r="EPT68" s="218"/>
      <c r="EPU68" s="218"/>
      <c r="EPV68" s="218"/>
      <c r="EPW68" s="218"/>
      <c r="EPX68" s="218"/>
      <c r="EPY68" s="218"/>
      <c r="EPZ68" s="218"/>
      <c r="EQA68" s="218"/>
      <c r="EQB68" s="218"/>
      <c r="EQC68" s="218"/>
      <c r="EQD68" s="218"/>
      <c r="EQE68" s="218"/>
      <c r="EQF68" s="218"/>
      <c r="EQG68" s="218"/>
      <c r="EQH68" s="218"/>
      <c r="EQI68" s="218"/>
      <c r="EQJ68" s="218"/>
      <c r="EQK68" s="218"/>
      <c r="EQL68" s="218"/>
      <c r="EQM68" s="218"/>
      <c r="EQN68" s="218"/>
      <c r="EQO68" s="218"/>
      <c r="EQP68" s="218"/>
      <c r="EQQ68" s="218"/>
      <c r="EQR68" s="218"/>
      <c r="EQS68" s="218"/>
      <c r="EQT68" s="218"/>
      <c r="EQU68" s="218"/>
      <c r="EQV68" s="218"/>
      <c r="EQW68" s="218"/>
      <c r="EQX68" s="218"/>
      <c r="EQY68" s="218"/>
      <c r="EQZ68" s="218"/>
      <c r="ERA68" s="218"/>
      <c r="ERB68" s="218"/>
      <c r="ERC68" s="218"/>
      <c r="ERD68" s="218"/>
      <c r="ERE68" s="218"/>
      <c r="ERF68" s="218"/>
      <c r="ERG68" s="218"/>
      <c r="ERH68" s="218"/>
      <c r="ERI68" s="218"/>
      <c r="ERJ68" s="218"/>
      <c r="ERK68" s="218"/>
      <c r="ERL68" s="218"/>
      <c r="ERM68" s="218"/>
      <c r="ERN68" s="218"/>
      <c r="ERO68" s="218"/>
      <c r="ERP68" s="218"/>
      <c r="ERQ68" s="218"/>
      <c r="ERR68" s="218"/>
      <c r="ERS68" s="218"/>
      <c r="ERT68" s="218"/>
      <c r="ERU68" s="218"/>
      <c r="ERV68" s="218"/>
      <c r="ERW68" s="218"/>
      <c r="ERX68" s="218"/>
      <c r="ERY68" s="218"/>
      <c r="ERZ68" s="218"/>
      <c r="ESA68" s="218"/>
      <c r="ESB68" s="218"/>
      <c r="ESC68" s="218"/>
      <c r="ESD68" s="218"/>
      <c r="ESE68" s="218"/>
      <c r="ESF68" s="218"/>
      <c r="ESG68" s="218"/>
      <c r="ESH68" s="218"/>
      <c r="ESI68" s="218"/>
      <c r="ESJ68" s="218"/>
      <c r="ESK68" s="218"/>
      <c r="ESL68" s="218"/>
      <c r="ESM68" s="218"/>
      <c r="ESN68" s="218"/>
      <c r="ESO68" s="218"/>
      <c r="ESP68" s="218"/>
      <c r="ESQ68" s="218"/>
      <c r="ESR68" s="218"/>
      <c r="ESS68" s="218"/>
      <c r="EST68" s="218"/>
      <c r="ESU68" s="218"/>
      <c r="ESV68" s="218"/>
      <c r="ESW68" s="218"/>
      <c r="ESX68" s="218"/>
      <c r="ESY68" s="218"/>
      <c r="ESZ68" s="218"/>
      <c r="ETA68" s="218"/>
      <c r="ETB68" s="218"/>
      <c r="ETC68" s="218"/>
      <c r="ETD68" s="218"/>
      <c r="ETE68" s="218"/>
      <c r="ETF68" s="218"/>
      <c r="ETG68" s="218"/>
      <c r="ETH68" s="218"/>
      <c r="ETI68" s="218"/>
      <c r="ETJ68" s="218"/>
      <c r="ETK68" s="218"/>
      <c r="ETL68" s="218"/>
      <c r="ETM68" s="218"/>
      <c r="ETN68" s="218"/>
      <c r="ETO68" s="218"/>
      <c r="ETP68" s="218"/>
      <c r="ETQ68" s="218"/>
      <c r="ETR68" s="218"/>
      <c r="ETS68" s="218"/>
      <c r="ETT68" s="218"/>
      <c r="ETU68" s="218"/>
      <c r="ETV68" s="218"/>
      <c r="ETW68" s="218"/>
      <c r="ETX68" s="218"/>
      <c r="ETY68" s="218"/>
      <c r="ETZ68" s="218"/>
      <c r="EUA68" s="218"/>
      <c r="EUB68" s="218"/>
      <c r="EUC68" s="218"/>
      <c r="EUD68" s="218"/>
      <c r="EUE68" s="218"/>
      <c r="EUF68" s="218"/>
      <c r="EUG68" s="218"/>
      <c r="EUH68" s="218"/>
      <c r="EUI68" s="218"/>
      <c r="EUJ68" s="218"/>
      <c r="EUK68" s="218"/>
      <c r="EUL68" s="218"/>
      <c r="EUM68" s="218"/>
      <c r="EUN68" s="218"/>
      <c r="EUO68" s="218"/>
      <c r="EUP68" s="218"/>
      <c r="EUQ68" s="218"/>
      <c r="EUR68" s="218"/>
      <c r="EUS68" s="218"/>
      <c r="EUT68" s="218"/>
      <c r="EUU68" s="218"/>
      <c r="EUV68" s="218"/>
      <c r="EUW68" s="218"/>
      <c r="EUX68" s="218"/>
      <c r="EUY68" s="218"/>
      <c r="EUZ68" s="218"/>
      <c r="EVA68" s="218"/>
      <c r="EVB68" s="218"/>
      <c r="EVC68" s="218"/>
      <c r="EVD68" s="218"/>
      <c r="EVE68" s="218"/>
      <c r="EVF68" s="218"/>
      <c r="EVG68" s="218"/>
      <c r="EVH68" s="218"/>
      <c r="EVI68" s="218"/>
      <c r="EVJ68" s="218"/>
      <c r="EVK68" s="218"/>
      <c r="EVL68" s="218"/>
      <c r="EVM68" s="218"/>
      <c r="EVN68" s="218"/>
      <c r="EVO68" s="218"/>
      <c r="EVP68" s="218"/>
      <c r="EVQ68" s="218"/>
      <c r="EVR68" s="218"/>
      <c r="EVS68" s="218"/>
      <c r="EVT68" s="218"/>
      <c r="EVU68" s="218"/>
      <c r="EVV68" s="218"/>
      <c r="EVW68" s="218"/>
      <c r="EVX68" s="218"/>
      <c r="EVY68" s="218"/>
      <c r="EVZ68" s="218"/>
      <c r="EWA68" s="218"/>
      <c r="EWB68" s="218"/>
      <c r="EWC68" s="218"/>
      <c r="EWD68" s="218"/>
      <c r="EWE68" s="218"/>
      <c r="EWF68" s="218"/>
      <c r="EWG68" s="218"/>
      <c r="EWH68" s="218"/>
      <c r="EWI68" s="218"/>
      <c r="EWJ68" s="218"/>
      <c r="EWK68" s="218"/>
      <c r="EWL68" s="218"/>
      <c r="EWM68" s="218"/>
      <c r="EWN68" s="218"/>
      <c r="EWO68" s="218"/>
      <c r="EWP68" s="218"/>
      <c r="EWQ68" s="218"/>
      <c r="EWR68" s="218"/>
      <c r="EWS68" s="218"/>
      <c r="EWT68" s="218"/>
      <c r="EWU68" s="218"/>
      <c r="EWV68" s="218"/>
      <c r="EWW68" s="218"/>
      <c r="EWX68" s="218"/>
      <c r="EWY68" s="218"/>
      <c r="EWZ68" s="218"/>
      <c r="EXA68" s="218"/>
      <c r="EXB68" s="218"/>
      <c r="EXC68" s="218"/>
      <c r="EXD68" s="218"/>
      <c r="EXE68" s="218"/>
      <c r="EXF68" s="218"/>
      <c r="EXG68" s="218"/>
      <c r="EXH68" s="218"/>
      <c r="EXI68" s="218"/>
      <c r="EXJ68" s="218"/>
      <c r="EXK68" s="218"/>
      <c r="EXL68" s="218"/>
      <c r="EXM68" s="218"/>
      <c r="EXN68" s="218"/>
      <c r="EXO68" s="218"/>
      <c r="EXP68" s="218"/>
      <c r="EXQ68" s="218"/>
      <c r="EXR68" s="218"/>
      <c r="EXS68" s="218"/>
      <c r="EXT68" s="218"/>
      <c r="EXU68" s="218"/>
      <c r="EXV68" s="218"/>
      <c r="EXW68" s="218"/>
      <c r="EXX68" s="218"/>
      <c r="EXY68" s="218"/>
      <c r="EXZ68" s="218"/>
      <c r="EYA68" s="218"/>
      <c r="EYB68" s="218"/>
      <c r="EYC68" s="218"/>
      <c r="EYD68" s="218"/>
      <c r="EYE68" s="218"/>
      <c r="EYF68" s="218"/>
      <c r="EYG68" s="218"/>
      <c r="EYH68" s="218"/>
      <c r="EYI68" s="218"/>
      <c r="EYJ68" s="218"/>
      <c r="EYK68" s="218"/>
      <c r="EYL68" s="218"/>
      <c r="EYM68" s="218"/>
      <c r="EYN68" s="218"/>
      <c r="EYO68" s="218"/>
      <c r="EYP68" s="218"/>
      <c r="EYQ68" s="218"/>
      <c r="EYR68" s="218"/>
      <c r="EYS68" s="218"/>
      <c r="EYT68" s="218"/>
      <c r="EYU68" s="218"/>
      <c r="EYV68" s="218"/>
      <c r="EYW68" s="218"/>
      <c r="EYX68" s="218"/>
      <c r="EYY68" s="218"/>
      <c r="EYZ68" s="218"/>
      <c r="EZA68" s="218"/>
      <c r="EZB68" s="218"/>
      <c r="EZC68" s="218"/>
      <c r="EZD68" s="218"/>
      <c r="EZE68" s="218"/>
      <c r="EZF68" s="218"/>
      <c r="EZG68" s="218"/>
      <c r="EZH68" s="218"/>
      <c r="EZI68" s="218"/>
      <c r="EZJ68" s="218"/>
      <c r="EZK68" s="218"/>
      <c r="EZL68" s="218"/>
      <c r="EZM68" s="218"/>
      <c r="EZN68" s="218"/>
      <c r="EZO68" s="218"/>
      <c r="EZP68" s="218"/>
      <c r="EZQ68" s="218"/>
      <c r="EZR68" s="218"/>
      <c r="EZS68" s="218"/>
      <c r="EZT68" s="218"/>
      <c r="EZU68" s="218"/>
      <c r="EZV68" s="218"/>
      <c r="EZW68" s="218"/>
      <c r="EZX68" s="218"/>
      <c r="EZY68" s="218"/>
      <c r="EZZ68" s="218"/>
      <c r="FAA68" s="218"/>
      <c r="FAB68" s="218"/>
      <c r="FAC68" s="218"/>
      <c r="FAD68" s="218"/>
      <c r="FAE68" s="218"/>
      <c r="FAF68" s="218"/>
      <c r="FAG68" s="218"/>
      <c r="FAH68" s="218"/>
      <c r="FAI68" s="218"/>
      <c r="FAJ68" s="218"/>
      <c r="FAK68" s="218"/>
      <c r="FAL68" s="218"/>
      <c r="FAM68" s="218"/>
      <c r="FAN68" s="218"/>
      <c r="FAO68" s="218"/>
      <c r="FAP68" s="218"/>
      <c r="FAQ68" s="218"/>
      <c r="FAR68" s="218"/>
      <c r="FAS68" s="218"/>
      <c r="FAT68" s="218"/>
      <c r="FAU68" s="218"/>
      <c r="FAV68" s="218"/>
      <c r="FAW68" s="218"/>
      <c r="FAX68" s="218"/>
      <c r="FAY68" s="218"/>
      <c r="FAZ68" s="218"/>
      <c r="FBA68" s="218"/>
      <c r="FBB68" s="218"/>
      <c r="FBC68" s="218"/>
      <c r="FBD68" s="218"/>
      <c r="FBE68" s="218"/>
      <c r="FBF68" s="218"/>
      <c r="FBG68" s="218"/>
      <c r="FBH68" s="218"/>
      <c r="FBI68" s="218"/>
      <c r="FBJ68" s="218"/>
      <c r="FBK68" s="218"/>
      <c r="FBL68" s="218"/>
      <c r="FBM68" s="218"/>
      <c r="FBN68" s="218"/>
      <c r="FBO68" s="218"/>
      <c r="FBP68" s="218"/>
      <c r="FBQ68" s="218"/>
      <c r="FBR68" s="218"/>
      <c r="FBS68" s="218"/>
      <c r="FBT68" s="218"/>
      <c r="FBU68" s="218"/>
      <c r="FBV68" s="218"/>
      <c r="FBW68" s="218"/>
      <c r="FBX68" s="218"/>
      <c r="FBY68" s="218"/>
      <c r="FBZ68" s="218"/>
      <c r="FCA68" s="218"/>
      <c r="FCB68" s="218"/>
      <c r="FCC68" s="218"/>
      <c r="FCD68" s="218"/>
      <c r="FCE68" s="218"/>
      <c r="FCF68" s="218"/>
      <c r="FCG68" s="218"/>
      <c r="FCH68" s="218"/>
      <c r="FCI68" s="218"/>
      <c r="FCJ68" s="218"/>
      <c r="FCK68" s="218"/>
      <c r="FCL68" s="218"/>
      <c r="FCM68" s="218"/>
      <c r="FCN68" s="218"/>
      <c r="FCO68" s="218"/>
      <c r="FCP68" s="218"/>
      <c r="FCQ68" s="218"/>
      <c r="FCR68" s="218"/>
      <c r="FCS68" s="218"/>
      <c r="FCT68" s="218"/>
      <c r="FCU68" s="218"/>
      <c r="FCV68" s="218"/>
      <c r="FCW68" s="218"/>
      <c r="FCX68" s="218"/>
      <c r="FCY68" s="218"/>
      <c r="FCZ68" s="218"/>
      <c r="FDA68" s="218"/>
      <c r="FDB68" s="218"/>
      <c r="FDC68" s="218"/>
      <c r="FDD68" s="218"/>
      <c r="FDE68" s="218"/>
      <c r="FDF68" s="218"/>
      <c r="FDG68" s="218"/>
      <c r="FDH68" s="218"/>
      <c r="FDI68" s="218"/>
      <c r="FDJ68" s="218"/>
      <c r="FDK68" s="218"/>
      <c r="FDL68" s="218"/>
      <c r="FDM68" s="218"/>
      <c r="FDN68" s="218"/>
      <c r="FDO68" s="218"/>
      <c r="FDP68" s="218"/>
      <c r="FDQ68" s="218"/>
      <c r="FDR68" s="218"/>
      <c r="FDS68" s="218"/>
      <c r="FDT68" s="218"/>
      <c r="FDU68" s="218"/>
      <c r="FDV68" s="218"/>
      <c r="FDW68" s="218"/>
      <c r="FDX68" s="218"/>
      <c r="FDY68" s="218"/>
      <c r="FDZ68" s="218"/>
      <c r="FEA68" s="218"/>
      <c r="FEB68" s="218"/>
      <c r="FEC68" s="218"/>
      <c r="FED68" s="218"/>
      <c r="FEE68" s="218"/>
      <c r="FEF68" s="218"/>
      <c r="FEG68" s="218"/>
      <c r="FEH68" s="218"/>
      <c r="FEI68" s="218"/>
      <c r="FEJ68" s="218"/>
      <c r="FEK68" s="218"/>
      <c r="FEL68" s="218"/>
      <c r="FEM68" s="218"/>
      <c r="FEN68" s="218"/>
      <c r="FEO68" s="218"/>
      <c r="FEP68" s="218"/>
      <c r="FEQ68" s="218"/>
      <c r="FER68" s="218"/>
      <c r="FES68" s="218"/>
      <c r="FET68" s="218"/>
      <c r="FEU68" s="218"/>
      <c r="FEV68" s="218"/>
      <c r="FEW68" s="218"/>
      <c r="FEX68" s="218"/>
      <c r="FEY68" s="218"/>
      <c r="FEZ68" s="218"/>
      <c r="FFA68" s="218"/>
      <c r="FFB68" s="218"/>
      <c r="FFC68" s="218"/>
      <c r="FFD68" s="218"/>
      <c r="FFE68" s="218"/>
      <c r="FFF68" s="218"/>
      <c r="FFG68" s="218"/>
      <c r="FFH68" s="218"/>
      <c r="FFI68" s="218"/>
      <c r="FFJ68" s="218"/>
      <c r="FFK68" s="218"/>
      <c r="FFL68" s="218"/>
      <c r="FFM68" s="218"/>
      <c r="FFN68" s="218"/>
      <c r="FFO68" s="218"/>
      <c r="FFP68" s="218"/>
      <c r="FFQ68" s="218"/>
      <c r="FFR68" s="218"/>
      <c r="FFS68" s="218"/>
      <c r="FFT68" s="218"/>
      <c r="FFU68" s="218"/>
      <c r="FFV68" s="218"/>
      <c r="FFW68" s="218"/>
      <c r="FFX68" s="218"/>
      <c r="FFY68" s="218"/>
      <c r="FFZ68" s="218"/>
      <c r="FGA68" s="218"/>
      <c r="FGB68" s="218"/>
      <c r="FGC68" s="218"/>
      <c r="FGD68" s="218"/>
      <c r="FGE68" s="218"/>
      <c r="FGF68" s="218"/>
      <c r="FGG68" s="218"/>
      <c r="FGH68" s="218"/>
      <c r="FGI68" s="218"/>
      <c r="FGJ68" s="218"/>
      <c r="FGK68" s="218"/>
      <c r="FGL68" s="218"/>
      <c r="FGM68" s="218"/>
      <c r="FGN68" s="218"/>
      <c r="FGO68" s="218"/>
      <c r="FGP68" s="218"/>
      <c r="FGQ68" s="218"/>
      <c r="FGR68" s="218"/>
      <c r="FGS68" s="218"/>
      <c r="FGT68" s="218"/>
      <c r="FGU68" s="218"/>
      <c r="FGV68" s="218"/>
      <c r="FGW68" s="218"/>
      <c r="FGX68" s="218"/>
      <c r="FGY68" s="218"/>
      <c r="FGZ68" s="218"/>
      <c r="FHA68" s="218"/>
      <c r="FHB68" s="218"/>
      <c r="FHC68" s="218"/>
      <c r="FHD68" s="218"/>
      <c r="FHE68" s="218"/>
      <c r="FHF68" s="218"/>
      <c r="FHG68" s="218"/>
      <c r="FHH68" s="218"/>
      <c r="FHI68" s="218"/>
      <c r="FHJ68" s="218"/>
      <c r="FHK68" s="218"/>
      <c r="FHL68" s="218"/>
      <c r="FHM68" s="218"/>
      <c r="FHN68" s="218"/>
      <c r="FHO68" s="218"/>
      <c r="FHP68" s="218"/>
      <c r="FHQ68" s="218"/>
      <c r="FHR68" s="218"/>
      <c r="FHS68" s="218"/>
      <c r="FHT68" s="218"/>
      <c r="FHU68" s="218"/>
      <c r="FHV68" s="218"/>
      <c r="FHW68" s="218"/>
      <c r="FHX68" s="218"/>
      <c r="FHY68" s="218"/>
      <c r="FHZ68" s="218"/>
      <c r="FIA68" s="218"/>
      <c r="FIB68" s="218"/>
      <c r="FIC68" s="218"/>
      <c r="FID68" s="218"/>
      <c r="FIE68" s="218"/>
      <c r="FIF68" s="218"/>
      <c r="FIG68" s="218"/>
      <c r="FIH68" s="218"/>
      <c r="FII68" s="218"/>
      <c r="FIJ68" s="218"/>
      <c r="FIK68" s="218"/>
      <c r="FIL68" s="218"/>
      <c r="FIM68" s="218"/>
      <c r="FIN68" s="218"/>
      <c r="FIO68" s="218"/>
      <c r="FIP68" s="218"/>
      <c r="FIQ68" s="218"/>
      <c r="FIR68" s="218"/>
      <c r="FIS68" s="218"/>
      <c r="FIT68" s="218"/>
      <c r="FIU68" s="218"/>
      <c r="FIV68" s="218"/>
      <c r="FIW68" s="218"/>
      <c r="FIX68" s="218"/>
      <c r="FIY68" s="218"/>
      <c r="FIZ68" s="218"/>
      <c r="FJA68" s="218"/>
      <c r="FJB68" s="218"/>
      <c r="FJC68" s="218"/>
      <c r="FJD68" s="218"/>
      <c r="FJE68" s="218"/>
      <c r="FJF68" s="218"/>
      <c r="FJG68" s="218"/>
      <c r="FJH68" s="218"/>
      <c r="FJI68" s="218"/>
      <c r="FJJ68" s="218"/>
      <c r="FJK68" s="218"/>
      <c r="FJL68" s="218"/>
      <c r="FJM68" s="218"/>
      <c r="FJN68" s="218"/>
      <c r="FJO68" s="218"/>
      <c r="FJP68" s="218"/>
      <c r="FJQ68" s="218"/>
      <c r="FJR68" s="218"/>
      <c r="FJS68" s="218"/>
      <c r="FJT68" s="218"/>
      <c r="FJU68" s="218"/>
      <c r="FJV68" s="218"/>
      <c r="FJW68" s="218"/>
      <c r="FJX68" s="218"/>
      <c r="FJY68" s="218"/>
      <c r="FJZ68" s="218"/>
      <c r="FKA68" s="218"/>
      <c r="FKB68" s="218"/>
      <c r="FKC68" s="218"/>
      <c r="FKD68" s="218"/>
      <c r="FKE68" s="218"/>
      <c r="FKF68" s="218"/>
      <c r="FKG68" s="218"/>
      <c r="FKH68" s="218"/>
      <c r="FKI68" s="218"/>
      <c r="FKJ68" s="218"/>
      <c r="FKK68" s="218"/>
      <c r="FKL68" s="218"/>
      <c r="FKM68" s="218"/>
      <c r="FKN68" s="218"/>
      <c r="FKO68" s="218"/>
      <c r="FKP68" s="218"/>
      <c r="FKQ68" s="218"/>
      <c r="FKR68" s="218"/>
      <c r="FKS68" s="218"/>
      <c r="FKT68" s="218"/>
      <c r="FKU68" s="218"/>
      <c r="FKV68" s="218"/>
      <c r="FKW68" s="218"/>
      <c r="FKX68" s="218"/>
      <c r="FKY68" s="218"/>
      <c r="FKZ68" s="218"/>
      <c r="FLA68" s="218"/>
      <c r="FLB68" s="218"/>
      <c r="FLC68" s="218"/>
      <c r="FLD68" s="218"/>
      <c r="FLE68" s="218"/>
      <c r="FLF68" s="218"/>
      <c r="FLG68" s="218"/>
      <c r="FLH68" s="218"/>
      <c r="FLI68" s="218"/>
      <c r="FLJ68" s="218"/>
      <c r="FLK68" s="218"/>
      <c r="FLL68" s="218"/>
      <c r="FLM68" s="218"/>
      <c r="FLN68" s="218"/>
      <c r="FLO68" s="218"/>
      <c r="FLP68" s="218"/>
      <c r="FLQ68" s="218"/>
      <c r="FLR68" s="218"/>
      <c r="FLS68" s="218"/>
      <c r="FLT68" s="218"/>
      <c r="FLU68" s="218"/>
      <c r="FLV68" s="218"/>
      <c r="FLW68" s="218"/>
      <c r="FLX68" s="218"/>
      <c r="FLY68" s="218"/>
      <c r="FLZ68" s="218"/>
      <c r="FMA68" s="218"/>
      <c r="FMB68" s="218"/>
      <c r="FMC68" s="218"/>
      <c r="FMD68" s="218"/>
      <c r="FME68" s="218"/>
      <c r="FMF68" s="218"/>
      <c r="FMG68" s="218"/>
      <c r="FMH68" s="218"/>
      <c r="FMI68" s="218"/>
      <c r="FMJ68" s="218"/>
      <c r="FMK68" s="218"/>
      <c r="FML68" s="218"/>
      <c r="FMM68" s="218"/>
      <c r="FMN68" s="218"/>
      <c r="FMO68" s="218"/>
      <c r="FMP68" s="218"/>
      <c r="FMQ68" s="218"/>
      <c r="FMR68" s="218"/>
      <c r="FMS68" s="218"/>
      <c r="FMT68" s="218"/>
      <c r="FMU68" s="218"/>
      <c r="FMV68" s="218"/>
      <c r="FMW68" s="218"/>
      <c r="FMX68" s="218"/>
      <c r="FMY68" s="218"/>
      <c r="FMZ68" s="218"/>
      <c r="FNA68" s="218"/>
      <c r="FNB68" s="218"/>
      <c r="FNC68" s="218"/>
      <c r="FND68" s="218"/>
      <c r="FNE68" s="218"/>
      <c r="FNF68" s="218"/>
      <c r="FNG68" s="218"/>
      <c r="FNH68" s="218"/>
      <c r="FNI68" s="218"/>
      <c r="FNJ68" s="218"/>
      <c r="FNK68" s="218"/>
      <c r="FNL68" s="218"/>
      <c r="FNM68" s="218"/>
      <c r="FNN68" s="218"/>
      <c r="FNO68" s="218"/>
      <c r="FNP68" s="218"/>
      <c r="FNQ68" s="218"/>
      <c r="FNR68" s="218"/>
      <c r="FNS68" s="218"/>
      <c r="FNT68" s="218"/>
      <c r="FNU68" s="218"/>
      <c r="FNV68" s="218"/>
      <c r="FNW68" s="218"/>
      <c r="FNX68" s="218"/>
      <c r="FNY68" s="218"/>
      <c r="FNZ68" s="218"/>
      <c r="FOA68" s="218"/>
      <c r="FOB68" s="218"/>
      <c r="FOC68" s="218"/>
      <c r="FOD68" s="218"/>
      <c r="FOE68" s="218"/>
      <c r="FOF68" s="218"/>
      <c r="FOG68" s="218"/>
      <c r="FOH68" s="218"/>
      <c r="FOI68" s="218"/>
      <c r="FOJ68" s="218"/>
      <c r="FOK68" s="218"/>
      <c r="FOL68" s="218"/>
      <c r="FOM68" s="218"/>
      <c r="FON68" s="218"/>
      <c r="FOO68" s="218"/>
      <c r="FOP68" s="218"/>
      <c r="FOQ68" s="218"/>
      <c r="FOR68" s="218"/>
      <c r="FOS68" s="218"/>
      <c r="FOT68" s="218"/>
      <c r="FOU68" s="218"/>
      <c r="FOV68" s="218"/>
      <c r="FOW68" s="218"/>
      <c r="FOX68" s="218"/>
      <c r="FOY68" s="218"/>
      <c r="FOZ68" s="218"/>
      <c r="FPA68" s="218"/>
      <c r="FPB68" s="218"/>
      <c r="FPC68" s="218"/>
      <c r="FPD68" s="218"/>
      <c r="FPE68" s="218"/>
      <c r="FPF68" s="218"/>
      <c r="FPG68" s="218"/>
      <c r="FPH68" s="218"/>
      <c r="FPI68" s="218"/>
      <c r="FPJ68" s="218"/>
      <c r="FPK68" s="218"/>
      <c r="FPL68" s="218"/>
      <c r="FPM68" s="218"/>
      <c r="FPN68" s="218"/>
      <c r="FPO68" s="218"/>
      <c r="FPP68" s="218"/>
      <c r="FPQ68" s="218"/>
      <c r="FPR68" s="218"/>
      <c r="FPS68" s="218"/>
      <c r="FPT68" s="218"/>
      <c r="FPU68" s="218"/>
      <c r="FPV68" s="218"/>
      <c r="FPW68" s="218"/>
      <c r="FPX68" s="218"/>
      <c r="FPY68" s="218"/>
      <c r="FPZ68" s="218"/>
      <c r="FQA68" s="218"/>
      <c r="FQB68" s="218"/>
      <c r="FQC68" s="218"/>
      <c r="FQD68" s="218"/>
      <c r="FQE68" s="218"/>
      <c r="FQF68" s="218"/>
      <c r="FQG68" s="218"/>
      <c r="FQH68" s="218"/>
      <c r="FQI68" s="218"/>
      <c r="FQJ68" s="218"/>
      <c r="FQK68" s="218"/>
      <c r="FQL68" s="218"/>
      <c r="FQM68" s="218"/>
      <c r="FQN68" s="218"/>
      <c r="FQO68" s="218"/>
      <c r="FQP68" s="218"/>
      <c r="FQQ68" s="218"/>
      <c r="FQR68" s="218"/>
      <c r="FQS68" s="218"/>
      <c r="FQT68" s="218"/>
      <c r="FQU68" s="218"/>
      <c r="FQV68" s="218"/>
      <c r="FQW68" s="218"/>
      <c r="FQX68" s="218"/>
      <c r="FQY68" s="218"/>
      <c r="FQZ68" s="218"/>
      <c r="FRA68" s="218"/>
      <c r="FRB68" s="218"/>
      <c r="FRC68" s="218"/>
      <c r="FRD68" s="218"/>
      <c r="FRE68" s="218"/>
      <c r="FRF68" s="218"/>
      <c r="FRG68" s="218"/>
      <c r="FRH68" s="218"/>
      <c r="FRI68" s="218"/>
      <c r="FRJ68" s="218"/>
      <c r="FRK68" s="218"/>
      <c r="FRL68" s="218"/>
      <c r="FRM68" s="218"/>
      <c r="FRN68" s="218"/>
      <c r="FRO68" s="218"/>
      <c r="FRP68" s="218"/>
      <c r="FRQ68" s="218"/>
      <c r="FRR68" s="218"/>
      <c r="FRS68" s="218"/>
      <c r="FRT68" s="218"/>
      <c r="FRU68" s="218"/>
      <c r="FRV68" s="218"/>
      <c r="FRW68" s="218"/>
      <c r="FRX68" s="218"/>
      <c r="FRY68" s="218"/>
      <c r="FRZ68" s="218"/>
      <c r="FSA68" s="218"/>
      <c r="FSB68" s="218"/>
      <c r="FSC68" s="218"/>
      <c r="FSD68" s="218"/>
      <c r="FSE68" s="218"/>
      <c r="FSF68" s="218"/>
      <c r="FSG68" s="218"/>
      <c r="FSH68" s="218"/>
      <c r="FSI68" s="218"/>
      <c r="FSJ68" s="218"/>
      <c r="FSK68" s="218"/>
      <c r="FSL68" s="218"/>
      <c r="FSM68" s="218"/>
      <c r="FSN68" s="218"/>
      <c r="FSO68" s="218"/>
      <c r="FSP68" s="218"/>
      <c r="FSQ68" s="218"/>
      <c r="FSR68" s="218"/>
      <c r="FSS68" s="218"/>
      <c r="FST68" s="218"/>
      <c r="FSU68" s="218"/>
      <c r="FSV68" s="218"/>
      <c r="FSW68" s="218"/>
      <c r="FSX68" s="218"/>
      <c r="FSY68" s="218"/>
      <c r="FSZ68" s="218"/>
      <c r="FTA68" s="218"/>
      <c r="FTB68" s="218"/>
      <c r="FTC68" s="218"/>
      <c r="FTD68" s="218"/>
      <c r="FTE68" s="218"/>
      <c r="FTF68" s="218"/>
      <c r="FTG68" s="218"/>
      <c r="FTH68" s="218"/>
      <c r="FTI68" s="218"/>
      <c r="FTJ68" s="218"/>
      <c r="FTK68" s="218"/>
      <c r="FTL68" s="218"/>
      <c r="FTM68" s="218"/>
      <c r="FTN68" s="218"/>
      <c r="FTO68" s="218"/>
      <c r="FTP68" s="218"/>
      <c r="FTQ68" s="218"/>
      <c r="FTR68" s="218"/>
      <c r="FTS68" s="218"/>
      <c r="FTT68" s="218"/>
      <c r="FTU68" s="218"/>
      <c r="FTV68" s="218"/>
      <c r="FTW68" s="218"/>
      <c r="FTX68" s="218"/>
      <c r="FTY68" s="218"/>
      <c r="FTZ68" s="218"/>
      <c r="FUA68" s="218"/>
      <c r="FUB68" s="218"/>
      <c r="FUC68" s="218"/>
      <c r="FUD68" s="218"/>
      <c r="FUE68" s="218"/>
      <c r="FUF68" s="218"/>
      <c r="FUG68" s="218"/>
      <c r="FUH68" s="218"/>
      <c r="FUI68" s="218"/>
      <c r="FUJ68" s="218"/>
      <c r="FUK68" s="218"/>
      <c r="FUL68" s="218"/>
      <c r="FUM68" s="218"/>
      <c r="FUN68" s="218"/>
      <c r="FUO68" s="218"/>
      <c r="FUP68" s="218"/>
      <c r="FUQ68" s="218"/>
      <c r="FUR68" s="218"/>
      <c r="FUS68" s="218"/>
      <c r="FUT68" s="218"/>
      <c r="FUU68" s="218"/>
      <c r="FUV68" s="218"/>
      <c r="FUW68" s="218"/>
      <c r="FUX68" s="218"/>
      <c r="FUY68" s="218"/>
      <c r="FUZ68" s="218"/>
      <c r="FVA68" s="218"/>
      <c r="FVB68" s="218"/>
      <c r="FVC68" s="218"/>
      <c r="FVD68" s="218"/>
      <c r="FVE68" s="218"/>
      <c r="FVF68" s="218"/>
      <c r="FVG68" s="218"/>
      <c r="FVH68" s="218"/>
      <c r="FVI68" s="218"/>
      <c r="FVJ68" s="218"/>
      <c r="FVK68" s="218"/>
      <c r="FVL68" s="218"/>
      <c r="FVM68" s="218"/>
      <c r="FVN68" s="218"/>
      <c r="FVO68" s="218"/>
      <c r="FVP68" s="218"/>
      <c r="FVQ68" s="218"/>
      <c r="FVR68" s="218"/>
      <c r="FVS68" s="218"/>
      <c r="FVT68" s="218"/>
      <c r="FVU68" s="218"/>
      <c r="FVV68" s="218"/>
      <c r="FVW68" s="218"/>
      <c r="FVX68" s="218"/>
      <c r="FVY68" s="218"/>
      <c r="FVZ68" s="218"/>
      <c r="FWA68" s="218"/>
      <c r="FWB68" s="218"/>
      <c r="FWC68" s="218"/>
      <c r="FWD68" s="218"/>
      <c r="FWE68" s="218"/>
      <c r="FWF68" s="218"/>
      <c r="FWG68" s="218"/>
      <c r="FWH68" s="218"/>
      <c r="FWI68" s="218"/>
      <c r="FWJ68" s="218"/>
      <c r="FWK68" s="218"/>
      <c r="FWL68" s="218"/>
      <c r="FWM68" s="218"/>
      <c r="FWN68" s="218"/>
      <c r="FWO68" s="218"/>
      <c r="FWP68" s="218"/>
      <c r="FWQ68" s="218"/>
      <c r="FWR68" s="218"/>
      <c r="FWS68" s="218"/>
      <c r="FWT68" s="218"/>
      <c r="FWU68" s="218"/>
      <c r="FWV68" s="218"/>
      <c r="FWW68" s="218"/>
      <c r="FWX68" s="218"/>
      <c r="FWY68" s="218"/>
      <c r="FWZ68" s="218"/>
      <c r="FXA68" s="218"/>
      <c r="FXB68" s="218"/>
      <c r="FXC68" s="218"/>
      <c r="FXD68" s="218"/>
      <c r="FXE68" s="218"/>
      <c r="FXF68" s="218"/>
      <c r="FXG68" s="218"/>
      <c r="FXH68" s="218"/>
      <c r="FXI68" s="218"/>
      <c r="FXJ68" s="218"/>
      <c r="FXK68" s="218"/>
      <c r="FXL68" s="218"/>
      <c r="FXM68" s="218"/>
      <c r="FXN68" s="218"/>
      <c r="FXO68" s="218"/>
      <c r="FXP68" s="218"/>
      <c r="FXQ68" s="218"/>
      <c r="FXR68" s="218"/>
      <c r="FXS68" s="218"/>
      <c r="FXT68" s="218"/>
      <c r="FXU68" s="218"/>
      <c r="FXV68" s="218"/>
      <c r="FXW68" s="218"/>
      <c r="FXX68" s="218"/>
      <c r="FXY68" s="218"/>
      <c r="FXZ68" s="218"/>
      <c r="FYA68" s="218"/>
      <c r="FYB68" s="218"/>
      <c r="FYC68" s="218"/>
      <c r="FYD68" s="218"/>
      <c r="FYE68" s="218"/>
      <c r="FYF68" s="218"/>
      <c r="FYG68" s="218"/>
      <c r="FYH68" s="218"/>
      <c r="FYI68" s="218"/>
      <c r="FYJ68" s="218"/>
      <c r="FYK68" s="218"/>
      <c r="FYL68" s="218"/>
      <c r="FYM68" s="218"/>
      <c r="FYN68" s="218"/>
      <c r="FYO68" s="218"/>
      <c r="FYP68" s="218"/>
      <c r="FYQ68" s="218"/>
      <c r="FYR68" s="218"/>
      <c r="FYS68" s="218"/>
      <c r="FYT68" s="218"/>
      <c r="FYU68" s="218"/>
      <c r="FYV68" s="218"/>
      <c r="FYW68" s="218"/>
      <c r="FYX68" s="218"/>
      <c r="FYY68" s="218"/>
      <c r="FYZ68" s="218"/>
      <c r="FZA68" s="218"/>
      <c r="FZB68" s="218"/>
      <c r="FZC68" s="218"/>
      <c r="FZD68" s="218"/>
      <c r="FZE68" s="218"/>
      <c r="FZF68" s="218"/>
      <c r="FZG68" s="218"/>
      <c r="FZH68" s="218"/>
      <c r="FZI68" s="218"/>
      <c r="FZJ68" s="218"/>
      <c r="FZK68" s="218"/>
      <c r="FZL68" s="218"/>
      <c r="FZM68" s="218"/>
      <c r="FZN68" s="218"/>
      <c r="FZO68" s="218"/>
      <c r="FZP68" s="218"/>
      <c r="FZQ68" s="218"/>
      <c r="FZR68" s="218"/>
      <c r="FZS68" s="218"/>
      <c r="FZT68" s="218"/>
      <c r="FZU68" s="218"/>
      <c r="FZV68" s="218"/>
      <c r="FZW68" s="218"/>
      <c r="FZX68" s="218"/>
      <c r="FZY68" s="218"/>
      <c r="FZZ68" s="218"/>
      <c r="GAA68" s="218"/>
      <c r="GAB68" s="218"/>
      <c r="GAC68" s="218"/>
      <c r="GAD68" s="218"/>
      <c r="GAE68" s="218"/>
      <c r="GAF68" s="218"/>
      <c r="GAG68" s="218"/>
      <c r="GAH68" s="218"/>
      <c r="GAI68" s="218"/>
      <c r="GAJ68" s="218"/>
      <c r="GAK68" s="218"/>
      <c r="GAL68" s="218"/>
      <c r="GAM68" s="218"/>
      <c r="GAN68" s="218"/>
      <c r="GAO68" s="218"/>
      <c r="GAP68" s="218"/>
      <c r="GAQ68" s="218"/>
      <c r="GAR68" s="218"/>
      <c r="GAS68" s="218"/>
      <c r="GAT68" s="218"/>
      <c r="GAU68" s="218"/>
      <c r="GAV68" s="218"/>
      <c r="GAW68" s="218"/>
      <c r="GAX68" s="218"/>
      <c r="GAY68" s="218"/>
      <c r="GAZ68" s="218"/>
      <c r="GBA68" s="218"/>
      <c r="GBB68" s="218"/>
      <c r="GBC68" s="218"/>
      <c r="GBD68" s="218"/>
      <c r="GBE68" s="218"/>
      <c r="GBF68" s="218"/>
      <c r="GBG68" s="218"/>
      <c r="GBH68" s="218"/>
      <c r="GBI68" s="218"/>
      <c r="GBJ68" s="218"/>
      <c r="GBK68" s="218"/>
      <c r="GBL68" s="218"/>
      <c r="GBM68" s="218"/>
      <c r="GBN68" s="218"/>
      <c r="GBO68" s="218"/>
      <c r="GBP68" s="218"/>
      <c r="GBQ68" s="218"/>
      <c r="GBR68" s="218"/>
      <c r="GBS68" s="218"/>
      <c r="GBT68" s="218"/>
      <c r="GBU68" s="218"/>
      <c r="GBV68" s="218"/>
      <c r="GBW68" s="218"/>
      <c r="GBX68" s="218"/>
      <c r="GBY68" s="218"/>
      <c r="GBZ68" s="218"/>
      <c r="GCA68" s="218"/>
      <c r="GCB68" s="218"/>
      <c r="GCC68" s="218"/>
      <c r="GCD68" s="218"/>
      <c r="GCE68" s="218"/>
      <c r="GCF68" s="218"/>
      <c r="GCG68" s="218"/>
      <c r="GCH68" s="218"/>
      <c r="GCI68" s="218"/>
      <c r="GCJ68" s="218"/>
      <c r="GCK68" s="218"/>
      <c r="GCL68" s="218"/>
      <c r="GCM68" s="218"/>
      <c r="GCN68" s="218"/>
      <c r="GCO68" s="218"/>
      <c r="GCP68" s="218"/>
      <c r="GCQ68" s="218"/>
      <c r="GCR68" s="218"/>
      <c r="GCS68" s="218"/>
      <c r="GCT68" s="218"/>
      <c r="GCU68" s="218"/>
      <c r="GCV68" s="218"/>
      <c r="GCW68" s="218"/>
      <c r="GCX68" s="218"/>
      <c r="GCY68" s="218"/>
      <c r="GCZ68" s="218"/>
      <c r="GDA68" s="218"/>
      <c r="GDB68" s="218"/>
      <c r="GDC68" s="218"/>
      <c r="GDD68" s="218"/>
      <c r="GDE68" s="218"/>
      <c r="GDF68" s="218"/>
      <c r="GDG68" s="218"/>
      <c r="GDH68" s="218"/>
      <c r="GDI68" s="218"/>
      <c r="GDJ68" s="218"/>
      <c r="GDK68" s="218"/>
      <c r="GDL68" s="218"/>
      <c r="GDM68" s="218"/>
      <c r="GDN68" s="218"/>
      <c r="GDO68" s="218"/>
      <c r="GDP68" s="218"/>
      <c r="GDQ68" s="218"/>
      <c r="GDR68" s="218"/>
      <c r="GDS68" s="218"/>
      <c r="GDT68" s="218"/>
      <c r="GDU68" s="218"/>
      <c r="GDV68" s="218"/>
      <c r="GDW68" s="218"/>
      <c r="GDX68" s="218"/>
      <c r="GDY68" s="218"/>
      <c r="GDZ68" s="218"/>
      <c r="GEA68" s="218"/>
      <c r="GEB68" s="218"/>
      <c r="GEC68" s="218"/>
      <c r="GED68" s="218"/>
      <c r="GEE68" s="218"/>
      <c r="GEF68" s="218"/>
      <c r="GEG68" s="218"/>
      <c r="GEH68" s="218"/>
      <c r="GEI68" s="218"/>
      <c r="GEJ68" s="218"/>
      <c r="GEK68" s="218"/>
      <c r="GEL68" s="218"/>
      <c r="GEM68" s="218"/>
      <c r="GEN68" s="218"/>
      <c r="GEO68" s="218"/>
      <c r="GEP68" s="218"/>
      <c r="GEQ68" s="218"/>
      <c r="GER68" s="218"/>
      <c r="GES68" s="218"/>
      <c r="GET68" s="218"/>
      <c r="GEU68" s="218"/>
      <c r="GEV68" s="218"/>
      <c r="GEW68" s="218"/>
      <c r="GEX68" s="218"/>
      <c r="GEY68" s="218"/>
      <c r="GEZ68" s="218"/>
      <c r="GFA68" s="218"/>
      <c r="GFB68" s="218"/>
      <c r="GFC68" s="218"/>
      <c r="GFD68" s="218"/>
      <c r="GFE68" s="218"/>
      <c r="GFF68" s="218"/>
      <c r="GFG68" s="218"/>
      <c r="GFH68" s="218"/>
      <c r="GFI68" s="218"/>
      <c r="GFJ68" s="218"/>
      <c r="GFK68" s="218"/>
      <c r="GFL68" s="218"/>
      <c r="GFM68" s="218"/>
      <c r="GFN68" s="218"/>
      <c r="GFO68" s="218"/>
      <c r="GFP68" s="218"/>
      <c r="GFQ68" s="218"/>
      <c r="GFR68" s="218"/>
      <c r="GFS68" s="218"/>
      <c r="GFT68" s="218"/>
      <c r="GFU68" s="218"/>
      <c r="GFV68" s="218"/>
      <c r="GFW68" s="218"/>
      <c r="GFX68" s="218"/>
      <c r="GFY68" s="218"/>
      <c r="GFZ68" s="218"/>
      <c r="GGA68" s="218"/>
      <c r="GGB68" s="218"/>
      <c r="GGC68" s="218"/>
      <c r="GGD68" s="218"/>
      <c r="GGE68" s="218"/>
      <c r="GGF68" s="218"/>
      <c r="GGG68" s="218"/>
      <c r="GGH68" s="218"/>
      <c r="GGI68" s="218"/>
      <c r="GGJ68" s="218"/>
      <c r="GGK68" s="218"/>
      <c r="GGL68" s="218"/>
      <c r="GGM68" s="218"/>
      <c r="GGN68" s="218"/>
      <c r="GGO68" s="218"/>
      <c r="GGP68" s="218"/>
      <c r="GGQ68" s="218"/>
      <c r="GGR68" s="218"/>
      <c r="GGS68" s="218"/>
      <c r="GGT68" s="218"/>
      <c r="GGU68" s="218"/>
      <c r="GGV68" s="218"/>
      <c r="GGW68" s="218"/>
      <c r="GGX68" s="218"/>
      <c r="GGY68" s="218"/>
      <c r="GGZ68" s="218"/>
      <c r="GHA68" s="218"/>
      <c r="GHB68" s="218"/>
      <c r="GHC68" s="218"/>
      <c r="GHD68" s="218"/>
      <c r="GHE68" s="218"/>
      <c r="GHF68" s="218"/>
      <c r="GHG68" s="218"/>
      <c r="GHH68" s="218"/>
      <c r="GHI68" s="218"/>
      <c r="GHJ68" s="218"/>
      <c r="GHK68" s="218"/>
      <c r="GHL68" s="218"/>
      <c r="GHM68" s="218"/>
      <c r="GHN68" s="218"/>
      <c r="GHO68" s="218"/>
      <c r="GHP68" s="218"/>
      <c r="GHQ68" s="218"/>
      <c r="GHR68" s="218"/>
      <c r="GHS68" s="218"/>
      <c r="GHT68" s="218"/>
      <c r="GHU68" s="218"/>
      <c r="GHV68" s="218"/>
      <c r="GHW68" s="218"/>
      <c r="GHX68" s="218"/>
      <c r="GHY68" s="218"/>
      <c r="GHZ68" s="218"/>
      <c r="GIA68" s="218"/>
      <c r="GIB68" s="218"/>
      <c r="GIC68" s="218"/>
      <c r="GID68" s="218"/>
      <c r="GIE68" s="218"/>
      <c r="GIF68" s="218"/>
      <c r="GIG68" s="218"/>
      <c r="GIH68" s="218"/>
      <c r="GII68" s="218"/>
      <c r="GIJ68" s="218"/>
      <c r="GIK68" s="218"/>
      <c r="GIL68" s="218"/>
      <c r="GIM68" s="218"/>
      <c r="GIN68" s="218"/>
      <c r="GIO68" s="218"/>
      <c r="GIP68" s="218"/>
      <c r="GIQ68" s="218"/>
      <c r="GIR68" s="218"/>
      <c r="GIS68" s="218"/>
      <c r="GIT68" s="218"/>
      <c r="GIU68" s="218"/>
      <c r="GIV68" s="218"/>
      <c r="GIW68" s="218"/>
      <c r="GIX68" s="218"/>
      <c r="GIY68" s="218"/>
      <c r="GIZ68" s="218"/>
      <c r="GJA68" s="218"/>
      <c r="GJB68" s="218"/>
      <c r="GJC68" s="218"/>
      <c r="GJD68" s="218"/>
      <c r="GJE68" s="218"/>
      <c r="GJF68" s="218"/>
      <c r="GJG68" s="218"/>
      <c r="GJH68" s="218"/>
      <c r="GJI68" s="218"/>
      <c r="GJJ68" s="218"/>
      <c r="GJK68" s="218"/>
      <c r="GJL68" s="218"/>
      <c r="GJM68" s="218"/>
      <c r="GJN68" s="218"/>
      <c r="GJO68" s="218"/>
      <c r="GJP68" s="218"/>
      <c r="GJQ68" s="218"/>
      <c r="GJR68" s="218"/>
      <c r="GJS68" s="218"/>
      <c r="GJT68" s="218"/>
      <c r="GJU68" s="218"/>
      <c r="GJV68" s="218"/>
      <c r="GJW68" s="218"/>
      <c r="GJX68" s="218"/>
      <c r="GJY68" s="218"/>
      <c r="GJZ68" s="218"/>
      <c r="GKA68" s="218"/>
      <c r="GKB68" s="218"/>
      <c r="GKC68" s="218"/>
      <c r="GKD68" s="218"/>
      <c r="GKE68" s="218"/>
      <c r="GKF68" s="218"/>
      <c r="GKG68" s="218"/>
      <c r="GKH68" s="218"/>
      <c r="GKI68" s="218"/>
      <c r="GKJ68" s="218"/>
      <c r="GKK68" s="218"/>
      <c r="GKL68" s="218"/>
      <c r="GKM68" s="218"/>
      <c r="GKN68" s="218"/>
      <c r="GKO68" s="218"/>
      <c r="GKP68" s="218"/>
      <c r="GKQ68" s="218"/>
      <c r="GKR68" s="218"/>
      <c r="GKS68" s="218"/>
      <c r="GKT68" s="218"/>
      <c r="GKU68" s="218"/>
      <c r="GKV68" s="218"/>
      <c r="GKW68" s="218"/>
      <c r="GKX68" s="218"/>
      <c r="GKY68" s="218"/>
      <c r="GKZ68" s="218"/>
      <c r="GLA68" s="218"/>
      <c r="GLB68" s="218"/>
      <c r="GLC68" s="218"/>
      <c r="GLD68" s="218"/>
      <c r="GLE68" s="218"/>
      <c r="GLF68" s="218"/>
      <c r="GLG68" s="218"/>
      <c r="GLH68" s="218"/>
      <c r="GLI68" s="218"/>
      <c r="GLJ68" s="218"/>
      <c r="GLK68" s="218"/>
      <c r="GLL68" s="218"/>
      <c r="GLM68" s="218"/>
      <c r="GLN68" s="218"/>
      <c r="GLO68" s="218"/>
      <c r="GLP68" s="218"/>
      <c r="GLQ68" s="218"/>
      <c r="GLR68" s="218"/>
      <c r="GLS68" s="218"/>
      <c r="GLT68" s="218"/>
      <c r="GLU68" s="218"/>
      <c r="GLV68" s="218"/>
      <c r="GLW68" s="218"/>
      <c r="GLX68" s="218"/>
      <c r="GLY68" s="218"/>
      <c r="GLZ68" s="218"/>
      <c r="GMA68" s="218"/>
      <c r="GMB68" s="218"/>
      <c r="GMC68" s="218"/>
      <c r="GMD68" s="218"/>
      <c r="GME68" s="218"/>
      <c r="GMF68" s="218"/>
      <c r="GMG68" s="218"/>
      <c r="GMH68" s="218"/>
      <c r="GMI68" s="218"/>
      <c r="GMJ68" s="218"/>
      <c r="GMK68" s="218"/>
      <c r="GML68" s="218"/>
      <c r="GMM68" s="218"/>
      <c r="GMN68" s="218"/>
      <c r="GMO68" s="218"/>
      <c r="GMP68" s="218"/>
      <c r="GMQ68" s="218"/>
      <c r="GMR68" s="218"/>
      <c r="GMS68" s="218"/>
      <c r="GMT68" s="218"/>
      <c r="GMU68" s="218"/>
      <c r="GMV68" s="218"/>
      <c r="GMW68" s="218"/>
      <c r="GMX68" s="218"/>
      <c r="GMY68" s="218"/>
      <c r="GMZ68" s="218"/>
      <c r="GNA68" s="218"/>
      <c r="GNB68" s="218"/>
      <c r="GNC68" s="218"/>
      <c r="GND68" s="218"/>
      <c r="GNE68" s="218"/>
      <c r="GNF68" s="218"/>
      <c r="GNG68" s="218"/>
      <c r="GNH68" s="218"/>
      <c r="GNI68" s="218"/>
      <c r="GNJ68" s="218"/>
      <c r="GNK68" s="218"/>
      <c r="GNL68" s="218"/>
      <c r="GNM68" s="218"/>
      <c r="GNN68" s="218"/>
      <c r="GNO68" s="218"/>
      <c r="GNP68" s="218"/>
      <c r="GNQ68" s="218"/>
      <c r="GNR68" s="218"/>
      <c r="GNS68" s="218"/>
      <c r="GNT68" s="218"/>
      <c r="GNU68" s="218"/>
      <c r="GNV68" s="218"/>
      <c r="GNW68" s="218"/>
      <c r="GNX68" s="218"/>
      <c r="GNY68" s="218"/>
      <c r="GNZ68" s="218"/>
      <c r="GOA68" s="218"/>
      <c r="GOB68" s="218"/>
      <c r="GOC68" s="218"/>
      <c r="GOD68" s="218"/>
      <c r="GOE68" s="218"/>
      <c r="GOF68" s="218"/>
      <c r="GOG68" s="218"/>
      <c r="GOH68" s="218"/>
      <c r="GOI68" s="218"/>
      <c r="GOJ68" s="218"/>
      <c r="GOK68" s="218"/>
      <c r="GOL68" s="218"/>
      <c r="GOM68" s="218"/>
      <c r="GON68" s="218"/>
      <c r="GOO68" s="218"/>
      <c r="GOP68" s="218"/>
      <c r="GOQ68" s="218"/>
      <c r="GOR68" s="218"/>
      <c r="GOS68" s="218"/>
      <c r="GOT68" s="218"/>
      <c r="GOU68" s="218"/>
      <c r="GOV68" s="218"/>
      <c r="GOW68" s="218"/>
      <c r="GOX68" s="218"/>
      <c r="GOY68" s="218"/>
      <c r="GOZ68" s="218"/>
      <c r="GPA68" s="218"/>
      <c r="GPB68" s="218"/>
      <c r="GPC68" s="218"/>
      <c r="GPD68" s="218"/>
      <c r="GPE68" s="218"/>
      <c r="GPF68" s="218"/>
      <c r="GPG68" s="218"/>
      <c r="GPH68" s="218"/>
      <c r="GPI68" s="218"/>
      <c r="GPJ68" s="218"/>
      <c r="GPK68" s="218"/>
      <c r="GPL68" s="218"/>
      <c r="GPM68" s="218"/>
      <c r="GPN68" s="218"/>
      <c r="GPO68" s="218"/>
      <c r="GPP68" s="218"/>
      <c r="GPQ68" s="218"/>
      <c r="GPR68" s="218"/>
      <c r="GPS68" s="218"/>
      <c r="GPT68" s="218"/>
      <c r="GPU68" s="218"/>
      <c r="GPV68" s="218"/>
      <c r="GPW68" s="218"/>
      <c r="GPX68" s="218"/>
      <c r="GPY68" s="218"/>
      <c r="GPZ68" s="218"/>
      <c r="GQA68" s="218"/>
      <c r="GQB68" s="218"/>
      <c r="GQC68" s="218"/>
      <c r="GQD68" s="218"/>
      <c r="GQE68" s="218"/>
      <c r="GQF68" s="218"/>
      <c r="GQG68" s="218"/>
      <c r="GQH68" s="218"/>
      <c r="GQI68" s="218"/>
      <c r="GQJ68" s="218"/>
      <c r="GQK68" s="218"/>
      <c r="GQL68" s="218"/>
      <c r="GQM68" s="218"/>
      <c r="GQN68" s="218"/>
      <c r="GQO68" s="218"/>
      <c r="GQP68" s="218"/>
      <c r="GQQ68" s="218"/>
      <c r="GQR68" s="218"/>
      <c r="GQS68" s="218"/>
      <c r="GQT68" s="218"/>
      <c r="GQU68" s="218"/>
      <c r="GQV68" s="218"/>
      <c r="GQW68" s="218"/>
      <c r="GQX68" s="218"/>
      <c r="GQY68" s="218"/>
      <c r="GQZ68" s="218"/>
      <c r="GRA68" s="218"/>
      <c r="GRB68" s="218"/>
      <c r="GRC68" s="218"/>
      <c r="GRD68" s="218"/>
      <c r="GRE68" s="218"/>
      <c r="GRF68" s="218"/>
      <c r="GRG68" s="218"/>
      <c r="GRH68" s="218"/>
      <c r="GRI68" s="218"/>
      <c r="GRJ68" s="218"/>
      <c r="GRK68" s="218"/>
      <c r="GRL68" s="218"/>
      <c r="GRM68" s="218"/>
      <c r="GRN68" s="218"/>
      <c r="GRO68" s="218"/>
      <c r="GRP68" s="218"/>
      <c r="GRQ68" s="218"/>
      <c r="GRR68" s="218"/>
      <c r="GRS68" s="218"/>
      <c r="GRT68" s="218"/>
      <c r="GRU68" s="218"/>
      <c r="GRV68" s="218"/>
      <c r="GRW68" s="218"/>
      <c r="GRX68" s="218"/>
      <c r="GRY68" s="218"/>
      <c r="GRZ68" s="218"/>
      <c r="GSA68" s="218"/>
      <c r="GSB68" s="218"/>
      <c r="GSC68" s="218"/>
      <c r="GSD68" s="218"/>
      <c r="GSE68" s="218"/>
      <c r="GSF68" s="218"/>
      <c r="GSG68" s="218"/>
      <c r="GSH68" s="218"/>
      <c r="GSI68" s="218"/>
      <c r="GSJ68" s="218"/>
      <c r="GSK68" s="218"/>
      <c r="GSL68" s="218"/>
      <c r="GSM68" s="218"/>
      <c r="GSN68" s="218"/>
      <c r="GSO68" s="218"/>
      <c r="GSP68" s="218"/>
      <c r="GSQ68" s="218"/>
      <c r="GSR68" s="218"/>
      <c r="GSS68" s="218"/>
      <c r="GST68" s="218"/>
      <c r="GSU68" s="218"/>
      <c r="GSV68" s="218"/>
      <c r="GSW68" s="218"/>
      <c r="GSX68" s="218"/>
      <c r="GSY68" s="218"/>
      <c r="GSZ68" s="218"/>
      <c r="GTA68" s="218"/>
      <c r="GTB68" s="218"/>
      <c r="GTC68" s="218"/>
      <c r="GTD68" s="218"/>
      <c r="GTE68" s="218"/>
      <c r="GTF68" s="218"/>
      <c r="GTG68" s="218"/>
      <c r="GTH68" s="218"/>
      <c r="GTI68" s="218"/>
      <c r="GTJ68" s="218"/>
      <c r="GTK68" s="218"/>
      <c r="GTL68" s="218"/>
      <c r="GTM68" s="218"/>
      <c r="GTN68" s="218"/>
      <c r="GTO68" s="218"/>
      <c r="GTP68" s="218"/>
      <c r="GTQ68" s="218"/>
      <c r="GTR68" s="218"/>
      <c r="GTS68" s="218"/>
      <c r="GTT68" s="218"/>
      <c r="GTU68" s="218"/>
      <c r="GTV68" s="218"/>
      <c r="GTW68" s="218"/>
      <c r="GTX68" s="218"/>
      <c r="GTY68" s="218"/>
      <c r="GTZ68" s="218"/>
      <c r="GUA68" s="218"/>
      <c r="GUB68" s="218"/>
      <c r="GUC68" s="218"/>
      <c r="GUD68" s="218"/>
      <c r="GUE68" s="218"/>
      <c r="GUF68" s="218"/>
      <c r="GUG68" s="218"/>
      <c r="GUH68" s="218"/>
      <c r="GUI68" s="218"/>
      <c r="GUJ68" s="218"/>
      <c r="GUK68" s="218"/>
      <c r="GUL68" s="218"/>
      <c r="GUM68" s="218"/>
      <c r="GUN68" s="218"/>
      <c r="GUO68" s="218"/>
      <c r="GUP68" s="218"/>
      <c r="GUQ68" s="218"/>
      <c r="GUR68" s="218"/>
      <c r="GUS68" s="218"/>
      <c r="GUT68" s="218"/>
      <c r="GUU68" s="218"/>
      <c r="GUV68" s="218"/>
      <c r="GUW68" s="218"/>
      <c r="GUX68" s="218"/>
      <c r="GUY68" s="218"/>
      <c r="GUZ68" s="218"/>
      <c r="GVA68" s="218"/>
      <c r="GVB68" s="218"/>
      <c r="GVC68" s="218"/>
      <c r="GVD68" s="218"/>
      <c r="GVE68" s="218"/>
      <c r="GVF68" s="218"/>
      <c r="GVG68" s="218"/>
      <c r="GVH68" s="218"/>
      <c r="GVI68" s="218"/>
      <c r="GVJ68" s="218"/>
      <c r="GVK68" s="218"/>
      <c r="GVL68" s="218"/>
      <c r="GVM68" s="218"/>
      <c r="GVN68" s="218"/>
      <c r="GVO68" s="218"/>
      <c r="GVP68" s="218"/>
      <c r="GVQ68" s="218"/>
      <c r="GVR68" s="218"/>
      <c r="GVS68" s="218"/>
      <c r="GVT68" s="218"/>
      <c r="GVU68" s="218"/>
      <c r="GVV68" s="218"/>
      <c r="GVW68" s="218"/>
      <c r="GVX68" s="218"/>
      <c r="GVY68" s="218"/>
      <c r="GVZ68" s="218"/>
      <c r="GWA68" s="218"/>
      <c r="GWB68" s="218"/>
      <c r="GWC68" s="218"/>
      <c r="GWD68" s="218"/>
      <c r="GWE68" s="218"/>
      <c r="GWF68" s="218"/>
      <c r="GWG68" s="218"/>
      <c r="GWH68" s="218"/>
      <c r="GWI68" s="218"/>
      <c r="GWJ68" s="218"/>
      <c r="GWK68" s="218"/>
      <c r="GWL68" s="218"/>
      <c r="GWM68" s="218"/>
      <c r="GWN68" s="218"/>
      <c r="GWO68" s="218"/>
      <c r="GWP68" s="218"/>
      <c r="GWQ68" s="218"/>
      <c r="GWR68" s="218"/>
      <c r="GWS68" s="218"/>
      <c r="GWT68" s="218"/>
      <c r="GWU68" s="218"/>
      <c r="GWV68" s="218"/>
      <c r="GWW68" s="218"/>
      <c r="GWX68" s="218"/>
      <c r="GWY68" s="218"/>
      <c r="GWZ68" s="218"/>
      <c r="GXA68" s="218"/>
      <c r="GXB68" s="218"/>
      <c r="GXC68" s="218"/>
      <c r="GXD68" s="218"/>
      <c r="GXE68" s="218"/>
      <c r="GXF68" s="218"/>
      <c r="GXG68" s="218"/>
      <c r="GXH68" s="218"/>
      <c r="GXI68" s="218"/>
      <c r="GXJ68" s="218"/>
      <c r="GXK68" s="218"/>
      <c r="GXL68" s="218"/>
      <c r="GXM68" s="218"/>
      <c r="GXN68" s="218"/>
      <c r="GXO68" s="218"/>
      <c r="GXP68" s="218"/>
      <c r="GXQ68" s="218"/>
      <c r="GXR68" s="218"/>
      <c r="GXS68" s="218"/>
      <c r="GXT68" s="218"/>
      <c r="GXU68" s="218"/>
      <c r="GXV68" s="218"/>
      <c r="GXW68" s="218"/>
      <c r="GXX68" s="218"/>
      <c r="GXY68" s="218"/>
      <c r="GXZ68" s="218"/>
      <c r="GYA68" s="218"/>
      <c r="GYB68" s="218"/>
      <c r="GYC68" s="218"/>
      <c r="GYD68" s="218"/>
      <c r="GYE68" s="218"/>
      <c r="GYF68" s="218"/>
      <c r="GYG68" s="218"/>
      <c r="GYH68" s="218"/>
      <c r="GYI68" s="218"/>
      <c r="GYJ68" s="218"/>
      <c r="GYK68" s="218"/>
      <c r="GYL68" s="218"/>
      <c r="GYM68" s="218"/>
      <c r="GYN68" s="218"/>
      <c r="GYO68" s="218"/>
      <c r="GYP68" s="218"/>
      <c r="GYQ68" s="218"/>
      <c r="GYR68" s="218"/>
      <c r="GYS68" s="218"/>
      <c r="GYT68" s="218"/>
      <c r="GYU68" s="218"/>
      <c r="GYV68" s="218"/>
      <c r="GYW68" s="218"/>
      <c r="GYX68" s="218"/>
      <c r="GYY68" s="218"/>
      <c r="GYZ68" s="218"/>
      <c r="GZA68" s="218"/>
      <c r="GZB68" s="218"/>
      <c r="GZC68" s="218"/>
      <c r="GZD68" s="218"/>
      <c r="GZE68" s="218"/>
      <c r="GZF68" s="218"/>
      <c r="GZG68" s="218"/>
      <c r="GZH68" s="218"/>
      <c r="GZI68" s="218"/>
      <c r="GZJ68" s="218"/>
      <c r="GZK68" s="218"/>
      <c r="GZL68" s="218"/>
      <c r="GZM68" s="218"/>
      <c r="GZN68" s="218"/>
      <c r="GZO68" s="218"/>
      <c r="GZP68" s="218"/>
      <c r="GZQ68" s="218"/>
      <c r="GZR68" s="218"/>
      <c r="GZS68" s="218"/>
      <c r="GZT68" s="218"/>
      <c r="GZU68" s="218"/>
      <c r="GZV68" s="218"/>
      <c r="GZW68" s="218"/>
      <c r="GZX68" s="218"/>
      <c r="GZY68" s="218"/>
      <c r="GZZ68" s="218"/>
      <c r="HAA68" s="218"/>
      <c r="HAB68" s="218"/>
      <c r="HAC68" s="218"/>
      <c r="HAD68" s="218"/>
      <c r="HAE68" s="218"/>
      <c r="HAF68" s="218"/>
      <c r="HAG68" s="218"/>
      <c r="HAH68" s="218"/>
      <c r="HAI68" s="218"/>
      <c r="HAJ68" s="218"/>
      <c r="HAK68" s="218"/>
      <c r="HAL68" s="218"/>
      <c r="HAM68" s="218"/>
      <c r="HAN68" s="218"/>
      <c r="HAO68" s="218"/>
      <c r="HAP68" s="218"/>
      <c r="HAQ68" s="218"/>
      <c r="HAR68" s="218"/>
      <c r="HAS68" s="218"/>
      <c r="HAT68" s="218"/>
      <c r="HAU68" s="218"/>
      <c r="HAV68" s="218"/>
      <c r="HAW68" s="218"/>
      <c r="HAX68" s="218"/>
      <c r="HAY68" s="218"/>
      <c r="HAZ68" s="218"/>
      <c r="HBA68" s="218"/>
      <c r="HBB68" s="218"/>
      <c r="HBC68" s="218"/>
      <c r="HBD68" s="218"/>
      <c r="HBE68" s="218"/>
      <c r="HBF68" s="218"/>
      <c r="HBG68" s="218"/>
      <c r="HBH68" s="218"/>
      <c r="HBI68" s="218"/>
      <c r="HBJ68" s="218"/>
      <c r="HBK68" s="218"/>
      <c r="HBL68" s="218"/>
      <c r="HBM68" s="218"/>
      <c r="HBN68" s="218"/>
      <c r="HBO68" s="218"/>
      <c r="HBP68" s="218"/>
      <c r="HBQ68" s="218"/>
      <c r="HBR68" s="218"/>
      <c r="HBS68" s="218"/>
      <c r="HBT68" s="218"/>
      <c r="HBU68" s="218"/>
      <c r="HBV68" s="218"/>
      <c r="HBW68" s="218"/>
      <c r="HBX68" s="218"/>
      <c r="HBY68" s="218"/>
      <c r="HBZ68" s="218"/>
      <c r="HCA68" s="218"/>
      <c r="HCB68" s="218"/>
      <c r="HCC68" s="218"/>
      <c r="HCD68" s="218"/>
      <c r="HCE68" s="218"/>
      <c r="HCF68" s="218"/>
      <c r="HCG68" s="218"/>
      <c r="HCH68" s="218"/>
      <c r="HCI68" s="218"/>
      <c r="HCJ68" s="218"/>
      <c r="HCK68" s="218"/>
      <c r="HCL68" s="218"/>
      <c r="HCM68" s="218"/>
      <c r="HCN68" s="218"/>
      <c r="HCO68" s="218"/>
      <c r="HCP68" s="218"/>
      <c r="HCQ68" s="218"/>
      <c r="HCR68" s="218"/>
      <c r="HCS68" s="218"/>
      <c r="HCT68" s="218"/>
      <c r="HCU68" s="218"/>
      <c r="HCV68" s="218"/>
      <c r="HCW68" s="218"/>
      <c r="HCX68" s="218"/>
      <c r="HCY68" s="218"/>
      <c r="HCZ68" s="218"/>
      <c r="HDA68" s="218"/>
      <c r="HDB68" s="218"/>
      <c r="HDC68" s="218"/>
      <c r="HDD68" s="218"/>
      <c r="HDE68" s="218"/>
      <c r="HDF68" s="218"/>
      <c r="HDG68" s="218"/>
      <c r="HDH68" s="218"/>
      <c r="HDI68" s="218"/>
      <c r="HDJ68" s="218"/>
      <c r="HDK68" s="218"/>
      <c r="HDL68" s="218"/>
      <c r="HDM68" s="218"/>
      <c r="HDN68" s="218"/>
      <c r="HDO68" s="218"/>
      <c r="HDP68" s="218"/>
      <c r="HDQ68" s="218"/>
      <c r="HDR68" s="218"/>
      <c r="HDS68" s="218"/>
      <c r="HDT68" s="218"/>
      <c r="HDU68" s="218"/>
      <c r="HDV68" s="218"/>
      <c r="HDW68" s="218"/>
      <c r="HDX68" s="218"/>
      <c r="HDY68" s="218"/>
      <c r="HDZ68" s="218"/>
      <c r="HEA68" s="218"/>
      <c r="HEB68" s="218"/>
      <c r="HEC68" s="218"/>
      <c r="HED68" s="218"/>
      <c r="HEE68" s="218"/>
      <c r="HEF68" s="218"/>
      <c r="HEG68" s="218"/>
      <c r="HEH68" s="218"/>
      <c r="HEI68" s="218"/>
      <c r="HEJ68" s="218"/>
      <c r="HEK68" s="218"/>
      <c r="HEL68" s="218"/>
      <c r="HEM68" s="218"/>
      <c r="HEN68" s="218"/>
      <c r="HEO68" s="218"/>
      <c r="HEP68" s="218"/>
      <c r="HEQ68" s="218"/>
      <c r="HER68" s="218"/>
      <c r="HES68" s="218"/>
      <c r="HET68" s="218"/>
      <c r="HEU68" s="218"/>
      <c r="HEV68" s="218"/>
      <c r="HEW68" s="218"/>
      <c r="HEX68" s="218"/>
      <c r="HEY68" s="218"/>
      <c r="HEZ68" s="218"/>
      <c r="HFA68" s="218"/>
      <c r="HFB68" s="218"/>
      <c r="HFC68" s="218"/>
      <c r="HFD68" s="218"/>
      <c r="HFE68" s="218"/>
      <c r="HFF68" s="218"/>
      <c r="HFG68" s="218"/>
      <c r="HFH68" s="218"/>
      <c r="HFI68" s="218"/>
      <c r="HFJ68" s="218"/>
      <c r="HFK68" s="218"/>
      <c r="HFL68" s="218"/>
      <c r="HFM68" s="218"/>
      <c r="HFN68" s="218"/>
      <c r="HFO68" s="218"/>
      <c r="HFP68" s="218"/>
      <c r="HFQ68" s="218"/>
      <c r="HFR68" s="218"/>
      <c r="HFS68" s="218"/>
      <c r="HFT68" s="218"/>
      <c r="HFU68" s="218"/>
      <c r="HFV68" s="218"/>
      <c r="HFW68" s="218"/>
      <c r="HFX68" s="218"/>
      <c r="HFY68" s="218"/>
      <c r="HFZ68" s="218"/>
      <c r="HGA68" s="218"/>
      <c r="HGB68" s="218"/>
      <c r="HGC68" s="218"/>
      <c r="HGD68" s="218"/>
      <c r="HGE68" s="218"/>
      <c r="HGF68" s="218"/>
      <c r="HGG68" s="218"/>
      <c r="HGH68" s="218"/>
      <c r="HGI68" s="218"/>
      <c r="HGJ68" s="218"/>
      <c r="HGK68" s="218"/>
      <c r="HGL68" s="218"/>
      <c r="HGM68" s="218"/>
      <c r="HGN68" s="218"/>
      <c r="HGO68" s="218"/>
      <c r="HGP68" s="218"/>
      <c r="HGQ68" s="218"/>
      <c r="HGR68" s="218"/>
      <c r="HGS68" s="218"/>
      <c r="HGT68" s="218"/>
      <c r="HGU68" s="218"/>
      <c r="HGV68" s="218"/>
      <c r="HGW68" s="218"/>
      <c r="HGX68" s="218"/>
      <c r="HGY68" s="218"/>
      <c r="HGZ68" s="218"/>
      <c r="HHA68" s="218"/>
      <c r="HHB68" s="218"/>
      <c r="HHC68" s="218"/>
      <c r="HHD68" s="218"/>
      <c r="HHE68" s="218"/>
      <c r="HHF68" s="218"/>
      <c r="HHG68" s="218"/>
      <c r="HHH68" s="218"/>
      <c r="HHI68" s="218"/>
      <c r="HHJ68" s="218"/>
      <c r="HHK68" s="218"/>
      <c r="HHL68" s="218"/>
      <c r="HHM68" s="218"/>
      <c r="HHN68" s="218"/>
      <c r="HHO68" s="218"/>
      <c r="HHP68" s="218"/>
      <c r="HHQ68" s="218"/>
      <c r="HHR68" s="218"/>
      <c r="HHS68" s="218"/>
      <c r="HHT68" s="218"/>
      <c r="HHU68" s="218"/>
      <c r="HHV68" s="218"/>
      <c r="HHW68" s="218"/>
      <c r="HHX68" s="218"/>
      <c r="HHY68" s="218"/>
      <c r="HHZ68" s="218"/>
      <c r="HIA68" s="218"/>
      <c r="HIB68" s="218"/>
      <c r="HIC68" s="218"/>
      <c r="HID68" s="218"/>
      <c r="HIE68" s="218"/>
      <c r="HIF68" s="218"/>
      <c r="HIG68" s="218"/>
      <c r="HIH68" s="218"/>
      <c r="HII68" s="218"/>
      <c r="HIJ68" s="218"/>
      <c r="HIK68" s="218"/>
      <c r="HIL68" s="218"/>
      <c r="HIM68" s="218"/>
      <c r="HIN68" s="218"/>
      <c r="HIO68" s="218"/>
      <c r="HIP68" s="218"/>
      <c r="HIQ68" s="218"/>
      <c r="HIR68" s="218"/>
      <c r="HIS68" s="218"/>
      <c r="HIT68" s="218"/>
      <c r="HIU68" s="218"/>
      <c r="HIV68" s="218"/>
      <c r="HIW68" s="218"/>
      <c r="HIX68" s="218"/>
      <c r="HIY68" s="218"/>
      <c r="HIZ68" s="218"/>
      <c r="HJA68" s="218"/>
      <c r="HJB68" s="218"/>
      <c r="HJC68" s="218"/>
      <c r="HJD68" s="218"/>
      <c r="HJE68" s="218"/>
      <c r="HJF68" s="218"/>
      <c r="HJG68" s="218"/>
      <c r="HJH68" s="218"/>
      <c r="HJI68" s="218"/>
      <c r="HJJ68" s="218"/>
      <c r="HJK68" s="218"/>
      <c r="HJL68" s="218"/>
      <c r="HJM68" s="218"/>
      <c r="HJN68" s="218"/>
      <c r="HJO68" s="218"/>
      <c r="HJP68" s="218"/>
      <c r="HJQ68" s="218"/>
      <c r="HJR68" s="218"/>
      <c r="HJS68" s="218"/>
      <c r="HJT68" s="218"/>
      <c r="HJU68" s="218"/>
      <c r="HJV68" s="218"/>
      <c r="HJW68" s="218"/>
      <c r="HJX68" s="218"/>
      <c r="HJY68" s="218"/>
      <c r="HJZ68" s="218"/>
      <c r="HKA68" s="218"/>
      <c r="HKB68" s="218"/>
      <c r="HKC68" s="218"/>
      <c r="HKD68" s="218"/>
      <c r="HKE68" s="218"/>
      <c r="HKF68" s="218"/>
      <c r="HKG68" s="218"/>
      <c r="HKH68" s="218"/>
      <c r="HKI68" s="218"/>
      <c r="HKJ68" s="218"/>
      <c r="HKK68" s="218"/>
      <c r="HKL68" s="218"/>
      <c r="HKM68" s="218"/>
      <c r="HKN68" s="218"/>
      <c r="HKO68" s="218"/>
      <c r="HKP68" s="218"/>
      <c r="HKQ68" s="218"/>
      <c r="HKR68" s="218"/>
      <c r="HKS68" s="218"/>
      <c r="HKT68" s="218"/>
      <c r="HKU68" s="218"/>
      <c r="HKV68" s="218"/>
      <c r="HKW68" s="218"/>
      <c r="HKX68" s="218"/>
      <c r="HKY68" s="218"/>
      <c r="HKZ68" s="218"/>
      <c r="HLA68" s="218"/>
      <c r="HLB68" s="218"/>
      <c r="HLC68" s="218"/>
      <c r="HLD68" s="218"/>
      <c r="HLE68" s="218"/>
      <c r="HLF68" s="218"/>
      <c r="HLG68" s="218"/>
      <c r="HLH68" s="218"/>
      <c r="HLI68" s="218"/>
      <c r="HLJ68" s="218"/>
      <c r="HLK68" s="218"/>
      <c r="HLL68" s="218"/>
      <c r="HLM68" s="218"/>
      <c r="HLN68" s="218"/>
      <c r="HLO68" s="218"/>
      <c r="HLP68" s="218"/>
      <c r="HLQ68" s="218"/>
      <c r="HLR68" s="218"/>
      <c r="HLS68" s="218"/>
      <c r="HLT68" s="218"/>
      <c r="HLU68" s="218"/>
      <c r="HLV68" s="218"/>
      <c r="HLW68" s="218"/>
      <c r="HLX68" s="218"/>
      <c r="HLY68" s="218"/>
      <c r="HLZ68" s="218"/>
      <c r="HMA68" s="218"/>
      <c r="HMB68" s="218"/>
      <c r="HMC68" s="218"/>
      <c r="HMD68" s="218"/>
      <c r="HME68" s="218"/>
      <c r="HMF68" s="218"/>
      <c r="HMG68" s="218"/>
      <c r="HMH68" s="218"/>
      <c r="HMI68" s="218"/>
      <c r="HMJ68" s="218"/>
      <c r="HMK68" s="218"/>
      <c r="HML68" s="218"/>
      <c r="HMM68" s="218"/>
      <c r="HMN68" s="218"/>
      <c r="HMO68" s="218"/>
      <c r="HMP68" s="218"/>
      <c r="HMQ68" s="218"/>
      <c r="HMR68" s="218"/>
      <c r="HMS68" s="218"/>
      <c r="HMT68" s="218"/>
      <c r="HMU68" s="218"/>
      <c r="HMV68" s="218"/>
      <c r="HMW68" s="218"/>
      <c r="HMX68" s="218"/>
      <c r="HMY68" s="218"/>
      <c r="HMZ68" s="218"/>
      <c r="HNA68" s="218"/>
      <c r="HNB68" s="218"/>
      <c r="HNC68" s="218"/>
      <c r="HND68" s="218"/>
      <c r="HNE68" s="218"/>
      <c r="HNF68" s="218"/>
      <c r="HNG68" s="218"/>
      <c r="HNH68" s="218"/>
      <c r="HNI68" s="218"/>
      <c r="HNJ68" s="218"/>
      <c r="HNK68" s="218"/>
      <c r="HNL68" s="218"/>
      <c r="HNM68" s="218"/>
      <c r="HNN68" s="218"/>
      <c r="HNO68" s="218"/>
      <c r="HNP68" s="218"/>
      <c r="HNQ68" s="218"/>
      <c r="HNR68" s="218"/>
      <c r="HNS68" s="218"/>
      <c r="HNT68" s="218"/>
      <c r="HNU68" s="218"/>
      <c r="HNV68" s="218"/>
      <c r="HNW68" s="218"/>
      <c r="HNX68" s="218"/>
      <c r="HNY68" s="218"/>
      <c r="HNZ68" s="218"/>
      <c r="HOA68" s="218"/>
      <c r="HOB68" s="218"/>
      <c r="HOC68" s="218"/>
      <c r="HOD68" s="218"/>
      <c r="HOE68" s="218"/>
      <c r="HOF68" s="218"/>
      <c r="HOG68" s="218"/>
      <c r="HOH68" s="218"/>
      <c r="HOI68" s="218"/>
      <c r="HOJ68" s="218"/>
      <c r="HOK68" s="218"/>
      <c r="HOL68" s="218"/>
      <c r="HOM68" s="218"/>
      <c r="HON68" s="218"/>
      <c r="HOO68" s="218"/>
      <c r="HOP68" s="218"/>
      <c r="HOQ68" s="218"/>
      <c r="HOR68" s="218"/>
      <c r="HOS68" s="218"/>
      <c r="HOT68" s="218"/>
      <c r="HOU68" s="218"/>
      <c r="HOV68" s="218"/>
      <c r="HOW68" s="218"/>
      <c r="HOX68" s="218"/>
      <c r="HOY68" s="218"/>
      <c r="HOZ68" s="218"/>
      <c r="HPA68" s="218"/>
      <c r="HPB68" s="218"/>
      <c r="HPC68" s="218"/>
      <c r="HPD68" s="218"/>
      <c r="HPE68" s="218"/>
      <c r="HPF68" s="218"/>
      <c r="HPG68" s="218"/>
      <c r="HPH68" s="218"/>
      <c r="HPI68" s="218"/>
      <c r="HPJ68" s="218"/>
      <c r="HPK68" s="218"/>
      <c r="HPL68" s="218"/>
      <c r="HPM68" s="218"/>
      <c r="HPN68" s="218"/>
      <c r="HPO68" s="218"/>
      <c r="HPP68" s="218"/>
      <c r="HPQ68" s="218"/>
      <c r="HPR68" s="218"/>
      <c r="HPS68" s="218"/>
      <c r="HPT68" s="218"/>
      <c r="HPU68" s="218"/>
      <c r="HPV68" s="218"/>
      <c r="HPW68" s="218"/>
      <c r="HPX68" s="218"/>
      <c r="HPY68" s="218"/>
      <c r="HPZ68" s="218"/>
      <c r="HQA68" s="218"/>
      <c r="HQB68" s="218"/>
      <c r="HQC68" s="218"/>
      <c r="HQD68" s="218"/>
      <c r="HQE68" s="218"/>
      <c r="HQF68" s="218"/>
      <c r="HQG68" s="218"/>
      <c r="HQH68" s="218"/>
      <c r="HQI68" s="218"/>
      <c r="HQJ68" s="218"/>
      <c r="HQK68" s="218"/>
      <c r="HQL68" s="218"/>
      <c r="HQM68" s="218"/>
      <c r="HQN68" s="218"/>
      <c r="HQO68" s="218"/>
      <c r="HQP68" s="218"/>
      <c r="HQQ68" s="218"/>
      <c r="HQR68" s="218"/>
      <c r="HQS68" s="218"/>
      <c r="HQT68" s="218"/>
      <c r="HQU68" s="218"/>
      <c r="HQV68" s="218"/>
      <c r="HQW68" s="218"/>
      <c r="HQX68" s="218"/>
      <c r="HQY68" s="218"/>
      <c r="HQZ68" s="218"/>
      <c r="HRA68" s="218"/>
      <c r="HRB68" s="218"/>
      <c r="HRC68" s="218"/>
      <c r="HRD68" s="218"/>
      <c r="HRE68" s="218"/>
      <c r="HRF68" s="218"/>
      <c r="HRG68" s="218"/>
      <c r="HRH68" s="218"/>
      <c r="HRI68" s="218"/>
      <c r="HRJ68" s="218"/>
      <c r="HRK68" s="218"/>
      <c r="HRL68" s="218"/>
      <c r="HRM68" s="218"/>
      <c r="HRN68" s="218"/>
      <c r="HRO68" s="218"/>
      <c r="HRP68" s="218"/>
      <c r="HRQ68" s="218"/>
      <c r="HRR68" s="218"/>
      <c r="HRS68" s="218"/>
      <c r="HRT68" s="218"/>
      <c r="HRU68" s="218"/>
      <c r="HRV68" s="218"/>
      <c r="HRW68" s="218"/>
      <c r="HRX68" s="218"/>
      <c r="HRY68" s="218"/>
      <c r="HRZ68" s="218"/>
      <c r="HSA68" s="218"/>
      <c r="HSB68" s="218"/>
      <c r="HSC68" s="218"/>
      <c r="HSD68" s="218"/>
      <c r="HSE68" s="218"/>
      <c r="HSF68" s="218"/>
      <c r="HSG68" s="218"/>
      <c r="HSH68" s="218"/>
      <c r="HSI68" s="218"/>
      <c r="HSJ68" s="218"/>
      <c r="HSK68" s="218"/>
      <c r="HSL68" s="218"/>
      <c r="HSM68" s="218"/>
      <c r="HSN68" s="218"/>
      <c r="HSO68" s="218"/>
      <c r="HSP68" s="218"/>
      <c r="HSQ68" s="218"/>
      <c r="HSR68" s="218"/>
      <c r="HSS68" s="218"/>
      <c r="HST68" s="218"/>
      <c r="HSU68" s="218"/>
      <c r="HSV68" s="218"/>
      <c r="HSW68" s="218"/>
      <c r="HSX68" s="218"/>
      <c r="HSY68" s="218"/>
      <c r="HSZ68" s="218"/>
      <c r="HTA68" s="218"/>
      <c r="HTB68" s="218"/>
      <c r="HTC68" s="218"/>
      <c r="HTD68" s="218"/>
      <c r="HTE68" s="218"/>
      <c r="HTF68" s="218"/>
      <c r="HTG68" s="218"/>
      <c r="HTH68" s="218"/>
      <c r="HTI68" s="218"/>
      <c r="HTJ68" s="218"/>
      <c r="HTK68" s="218"/>
      <c r="HTL68" s="218"/>
      <c r="HTM68" s="218"/>
      <c r="HTN68" s="218"/>
      <c r="HTO68" s="218"/>
      <c r="HTP68" s="218"/>
      <c r="HTQ68" s="218"/>
      <c r="HTR68" s="218"/>
      <c r="HTS68" s="218"/>
      <c r="HTT68" s="218"/>
      <c r="HTU68" s="218"/>
      <c r="HTV68" s="218"/>
      <c r="HTW68" s="218"/>
      <c r="HTX68" s="218"/>
      <c r="HTY68" s="218"/>
      <c r="HTZ68" s="218"/>
      <c r="HUA68" s="218"/>
      <c r="HUB68" s="218"/>
      <c r="HUC68" s="218"/>
      <c r="HUD68" s="218"/>
      <c r="HUE68" s="218"/>
      <c r="HUF68" s="218"/>
      <c r="HUG68" s="218"/>
      <c r="HUH68" s="218"/>
      <c r="HUI68" s="218"/>
      <c r="HUJ68" s="218"/>
      <c r="HUK68" s="218"/>
      <c r="HUL68" s="218"/>
      <c r="HUM68" s="218"/>
      <c r="HUN68" s="218"/>
      <c r="HUO68" s="218"/>
      <c r="HUP68" s="218"/>
      <c r="HUQ68" s="218"/>
      <c r="HUR68" s="218"/>
      <c r="HUS68" s="218"/>
      <c r="HUT68" s="218"/>
      <c r="HUU68" s="218"/>
      <c r="HUV68" s="218"/>
      <c r="HUW68" s="218"/>
      <c r="HUX68" s="218"/>
      <c r="HUY68" s="218"/>
      <c r="HUZ68" s="218"/>
      <c r="HVA68" s="218"/>
      <c r="HVB68" s="218"/>
      <c r="HVC68" s="218"/>
      <c r="HVD68" s="218"/>
      <c r="HVE68" s="218"/>
      <c r="HVF68" s="218"/>
      <c r="HVG68" s="218"/>
      <c r="HVH68" s="218"/>
      <c r="HVI68" s="218"/>
      <c r="HVJ68" s="218"/>
      <c r="HVK68" s="218"/>
      <c r="HVL68" s="218"/>
      <c r="HVM68" s="218"/>
      <c r="HVN68" s="218"/>
      <c r="HVO68" s="218"/>
      <c r="HVP68" s="218"/>
      <c r="HVQ68" s="218"/>
      <c r="HVR68" s="218"/>
      <c r="HVS68" s="218"/>
      <c r="HVT68" s="218"/>
      <c r="HVU68" s="218"/>
      <c r="HVV68" s="218"/>
      <c r="HVW68" s="218"/>
      <c r="HVX68" s="218"/>
      <c r="HVY68" s="218"/>
      <c r="HVZ68" s="218"/>
      <c r="HWA68" s="218"/>
      <c r="HWB68" s="218"/>
      <c r="HWC68" s="218"/>
      <c r="HWD68" s="218"/>
      <c r="HWE68" s="218"/>
      <c r="HWF68" s="218"/>
      <c r="HWG68" s="218"/>
      <c r="HWH68" s="218"/>
      <c r="HWI68" s="218"/>
      <c r="HWJ68" s="218"/>
      <c r="HWK68" s="218"/>
      <c r="HWL68" s="218"/>
      <c r="HWM68" s="218"/>
      <c r="HWN68" s="218"/>
      <c r="HWO68" s="218"/>
      <c r="HWP68" s="218"/>
      <c r="HWQ68" s="218"/>
      <c r="HWR68" s="218"/>
      <c r="HWS68" s="218"/>
      <c r="HWT68" s="218"/>
      <c r="HWU68" s="218"/>
      <c r="HWV68" s="218"/>
      <c r="HWW68" s="218"/>
      <c r="HWX68" s="218"/>
      <c r="HWY68" s="218"/>
      <c r="HWZ68" s="218"/>
      <c r="HXA68" s="218"/>
      <c r="HXB68" s="218"/>
      <c r="HXC68" s="218"/>
      <c r="HXD68" s="218"/>
      <c r="HXE68" s="218"/>
      <c r="HXF68" s="218"/>
      <c r="HXG68" s="218"/>
      <c r="HXH68" s="218"/>
      <c r="HXI68" s="218"/>
      <c r="HXJ68" s="218"/>
      <c r="HXK68" s="218"/>
      <c r="HXL68" s="218"/>
      <c r="HXM68" s="218"/>
      <c r="HXN68" s="218"/>
      <c r="HXO68" s="218"/>
      <c r="HXP68" s="218"/>
      <c r="HXQ68" s="218"/>
      <c r="HXR68" s="218"/>
      <c r="HXS68" s="218"/>
      <c r="HXT68" s="218"/>
      <c r="HXU68" s="218"/>
      <c r="HXV68" s="218"/>
      <c r="HXW68" s="218"/>
      <c r="HXX68" s="218"/>
      <c r="HXY68" s="218"/>
      <c r="HXZ68" s="218"/>
      <c r="HYA68" s="218"/>
      <c r="HYB68" s="218"/>
      <c r="HYC68" s="218"/>
      <c r="HYD68" s="218"/>
      <c r="HYE68" s="218"/>
      <c r="HYF68" s="218"/>
      <c r="HYG68" s="218"/>
      <c r="HYH68" s="218"/>
      <c r="HYI68" s="218"/>
      <c r="HYJ68" s="218"/>
      <c r="HYK68" s="218"/>
      <c r="HYL68" s="218"/>
      <c r="HYM68" s="218"/>
      <c r="HYN68" s="218"/>
      <c r="HYO68" s="218"/>
      <c r="HYP68" s="218"/>
      <c r="HYQ68" s="218"/>
      <c r="HYR68" s="218"/>
      <c r="HYS68" s="218"/>
      <c r="HYT68" s="218"/>
      <c r="HYU68" s="218"/>
      <c r="HYV68" s="218"/>
      <c r="HYW68" s="218"/>
      <c r="HYX68" s="218"/>
      <c r="HYY68" s="218"/>
      <c r="HYZ68" s="218"/>
      <c r="HZA68" s="218"/>
      <c r="HZB68" s="218"/>
      <c r="HZC68" s="218"/>
      <c r="HZD68" s="218"/>
      <c r="HZE68" s="218"/>
      <c r="HZF68" s="218"/>
      <c r="HZG68" s="218"/>
      <c r="HZH68" s="218"/>
      <c r="HZI68" s="218"/>
      <c r="HZJ68" s="218"/>
      <c r="HZK68" s="218"/>
      <c r="HZL68" s="218"/>
      <c r="HZM68" s="218"/>
      <c r="HZN68" s="218"/>
      <c r="HZO68" s="218"/>
      <c r="HZP68" s="218"/>
      <c r="HZQ68" s="218"/>
      <c r="HZR68" s="218"/>
      <c r="HZS68" s="218"/>
      <c r="HZT68" s="218"/>
      <c r="HZU68" s="218"/>
      <c r="HZV68" s="218"/>
      <c r="HZW68" s="218"/>
      <c r="HZX68" s="218"/>
      <c r="HZY68" s="218"/>
      <c r="HZZ68" s="218"/>
      <c r="IAA68" s="218"/>
      <c r="IAB68" s="218"/>
      <c r="IAC68" s="218"/>
      <c r="IAD68" s="218"/>
      <c r="IAE68" s="218"/>
      <c r="IAF68" s="218"/>
      <c r="IAG68" s="218"/>
      <c r="IAH68" s="218"/>
      <c r="IAI68" s="218"/>
      <c r="IAJ68" s="218"/>
      <c r="IAK68" s="218"/>
      <c r="IAL68" s="218"/>
      <c r="IAM68" s="218"/>
      <c r="IAN68" s="218"/>
      <c r="IAO68" s="218"/>
      <c r="IAP68" s="218"/>
      <c r="IAQ68" s="218"/>
      <c r="IAR68" s="218"/>
      <c r="IAS68" s="218"/>
      <c r="IAT68" s="218"/>
      <c r="IAU68" s="218"/>
      <c r="IAV68" s="218"/>
      <c r="IAW68" s="218"/>
      <c r="IAX68" s="218"/>
      <c r="IAY68" s="218"/>
      <c r="IAZ68" s="218"/>
      <c r="IBA68" s="218"/>
      <c r="IBB68" s="218"/>
      <c r="IBC68" s="218"/>
      <c r="IBD68" s="218"/>
      <c r="IBE68" s="218"/>
      <c r="IBF68" s="218"/>
      <c r="IBG68" s="218"/>
      <c r="IBH68" s="218"/>
      <c r="IBI68" s="218"/>
      <c r="IBJ68" s="218"/>
      <c r="IBK68" s="218"/>
      <c r="IBL68" s="218"/>
      <c r="IBM68" s="218"/>
      <c r="IBN68" s="218"/>
      <c r="IBO68" s="218"/>
      <c r="IBP68" s="218"/>
      <c r="IBQ68" s="218"/>
      <c r="IBR68" s="218"/>
      <c r="IBS68" s="218"/>
      <c r="IBT68" s="218"/>
      <c r="IBU68" s="218"/>
      <c r="IBV68" s="218"/>
      <c r="IBW68" s="218"/>
      <c r="IBX68" s="218"/>
      <c r="IBY68" s="218"/>
      <c r="IBZ68" s="218"/>
      <c r="ICA68" s="218"/>
      <c r="ICB68" s="218"/>
      <c r="ICC68" s="218"/>
      <c r="ICD68" s="218"/>
      <c r="ICE68" s="218"/>
      <c r="ICF68" s="218"/>
      <c r="ICG68" s="218"/>
      <c r="ICH68" s="218"/>
      <c r="ICI68" s="218"/>
      <c r="ICJ68" s="218"/>
      <c r="ICK68" s="218"/>
      <c r="ICL68" s="218"/>
      <c r="ICM68" s="218"/>
      <c r="ICN68" s="218"/>
      <c r="ICO68" s="218"/>
      <c r="ICP68" s="218"/>
      <c r="ICQ68" s="218"/>
      <c r="ICR68" s="218"/>
      <c r="ICS68" s="218"/>
      <c r="ICT68" s="218"/>
      <c r="ICU68" s="218"/>
      <c r="ICV68" s="218"/>
      <c r="ICW68" s="218"/>
      <c r="ICX68" s="218"/>
      <c r="ICY68" s="218"/>
      <c r="ICZ68" s="218"/>
      <c r="IDA68" s="218"/>
      <c r="IDB68" s="218"/>
      <c r="IDC68" s="218"/>
      <c r="IDD68" s="218"/>
      <c r="IDE68" s="218"/>
      <c r="IDF68" s="218"/>
      <c r="IDG68" s="218"/>
      <c r="IDH68" s="218"/>
      <c r="IDI68" s="218"/>
      <c r="IDJ68" s="218"/>
      <c r="IDK68" s="218"/>
      <c r="IDL68" s="218"/>
      <c r="IDM68" s="218"/>
      <c r="IDN68" s="218"/>
      <c r="IDO68" s="218"/>
      <c r="IDP68" s="218"/>
      <c r="IDQ68" s="218"/>
      <c r="IDR68" s="218"/>
      <c r="IDS68" s="218"/>
      <c r="IDT68" s="218"/>
      <c r="IDU68" s="218"/>
      <c r="IDV68" s="218"/>
      <c r="IDW68" s="218"/>
      <c r="IDX68" s="218"/>
      <c r="IDY68" s="218"/>
      <c r="IDZ68" s="218"/>
      <c r="IEA68" s="218"/>
      <c r="IEB68" s="218"/>
      <c r="IEC68" s="218"/>
      <c r="IED68" s="218"/>
      <c r="IEE68" s="218"/>
      <c r="IEF68" s="218"/>
      <c r="IEG68" s="218"/>
      <c r="IEH68" s="218"/>
      <c r="IEI68" s="218"/>
      <c r="IEJ68" s="218"/>
      <c r="IEK68" s="218"/>
      <c r="IEL68" s="218"/>
      <c r="IEM68" s="218"/>
      <c r="IEN68" s="218"/>
      <c r="IEO68" s="218"/>
      <c r="IEP68" s="218"/>
      <c r="IEQ68" s="218"/>
      <c r="IER68" s="218"/>
      <c r="IES68" s="218"/>
      <c r="IET68" s="218"/>
      <c r="IEU68" s="218"/>
      <c r="IEV68" s="218"/>
      <c r="IEW68" s="218"/>
      <c r="IEX68" s="218"/>
      <c r="IEY68" s="218"/>
      <c r="IEZ68" s="218"/>
      <c r="IFA68" s="218"/>
      <c r="IFB68" s="218"/>
      <c r="IFC68" s="218"/>
      <c r="IFD68" s="218"/>
      <c r="IFE68" s="218"/>
      <c r="IFF68" s="218"/>
      <c r="IFG68" s="218"/>
      <c r="IFH68" s="218"/>
      <c r="IFI68" s="218"/>
      <c r="IFJ68" s="218"/>
      <c r="IFK68" s="218"/>
      <c r="IFL68" s="218"/>
      <c r="IFM68" s="218"/>
      <c r="IFN68" s="218"/>
      <c r="IFO68" s="218"/>
      <c r="IFP68" s="218"/>
      <c r="IFQ68" s="218"/>
      <c r="IFR68" s="218"/>
      <c r="IFS68" s="218"/>
      <c r="IFT68" s="218"/>
      <c r="IFU68" s="218"/>
      <c r="IFV68" s="218"/>
      <c r="IFW68" s="218"/>
      <c r="IFX68" s="218"/>
      <c r="IFY68" s="218"/>
      <c r="IFZ68" s="218"/>
      <c r="IGA68" s="218"/>
      <c r="IGB68" s="218"/>
      <c r="IGC68" s="218"/>
      <c r="IGD68" s="218"/>
      <c r="IGE68" s="218"/>
      <c r="IGF68" s="218"/>
      <c r="IGG68" s="218"/>
      <c r="IGH68" s="218"/>
      <c r="IGI68" s="218"/>
      <c r="IGJ68" s="218"/>
      <c r="IGK68" s="218"/>
      <c r="IGL68" s="218"/>
      <c r="IGM68" s="218"/>
      <c r="IGN68" s="218"/>
      <c r="IGO68" s="218"/>
      <c r="IGP68" s="218"/>
      <c r="IGQ68" s="218"/>
      <c r="IGR68" s="218"/>
      <c r="IGS68" s="218"/>
      <c r="IGT68" s="218"/>
      <c r="IGU68" s="218"/>
      <c r="IGV68" s="218"/>
      <c r="IGW68" s="218"/>
      <c r="IGX68" s="218"/>
      <c r="IGY68" s="218"/>
      <c r="IGZ68" s="218"/>
      <c r="IHA68" s="218"/>
      <c r="IHB68" s="218"/>
      <c r="IHC68" s="218"/>
      <c r="IHD68" s="218"/>
      <c r="IHE68" s="218"/>
      <c r="IHF68" s="218"/>
      <c r="IHG68" s="218"/>
      <c r="IHH68" s="218"/>
      <c r="IHI68" s="218"/>
      <c r="IHJ68" s="218"/>
      <c r="IHK68" s="218"/>
      <c r="IHL68" s="218"/>
      <c r="IHM68" s="218"/>
      <c r="IHN68" s="218"/>
      <c r="IHO68" s="218"/>
      <c r="IHP68" s="218"/>
      <c r="IHQ68" s="218"/>
      <c r="IHR68" s="218"/>
      <c r="IHS68" s="218"/>
      <c r="IHT68" s="218"/>
      <c r="IHU68" s="218"/>
      <c r="IHV68" s="218"/>
      <c r="IHW68" s="218"/>
      <c r="IHX68" s="218"/>
      <c r="IHY68" s="218"/>
      <c r="IHZ68" s="218"/>
      <c r="IIA68" s="218"/>
      <c r="IIB68" s="218"/>
      <c r="IIC68" s="218"/>
      <c r="IID68" s="218"/>
      <c r="IIE68" s="218"/>
      <c r="IIF68" s="218"/>
      <c r="IIG68" s="218"/>
      <c r="IIH68" s="218"/>
      <c r="III68" s="218"/>
      <c r="IIJ68" s="218"/>
      <c r="IIK68" s="218"/>
      <c r="IIL68" s="218"/>
      <c r="IIM68" s="218"/>
      <c r="IIN68" s="218"/>
      <c r="IIO68" s="218"/>
      <c r="IIP68" s="218"/>
      <c r="IIQ68" s="218"/>
      <c r="IIR68" s="218"/>
      <c r="IIS68" s="218"/>
      <c r="IIT68" s="218"/>
      <c r="IIU68" s="218"/>
      <c r="IIV68" s="218"/>
      <c r="IIW68" s="218"/>
      <c r="IIX68" s="218"/>
      <c r="IIY68" s="218"/>
      <c r="IIZ68" s="218"/>
      <c r="IJA68" s="218"/>
      <c r="IJB68" s="218"/>
      <c r="IJC68" s="218"/>
      <c r="IJD68" s="218"/>
      <c r="IJE68" s="218"/>
      <c r="IJF68" s="218"/>
      <c r="IJG68" s="218"/>
      <c r="IJH68" s="218"/>
      <c r="IJI68" s="218"/>
      <c r="IJJ68" s="218"/>
      <c r="IJK68" s="218"/>
      <c r="IJL68" s="218"/>
      <c r="IJM68" s="218"/>
      <c r="IJN68" s="218"/>
      <c r="IJO68" s="218"/>
      <c r="IJP68" s="218"/>
      <c r="IJQ68" s="218"/>
      <c r="IJR68" s="218"/>
      <c r="IJS68" s="218"/>
      <c r="IJT68" s="218"/>
      <c r="IJU68" s="218"/>
      <c r="IJV68" s="218"/>
      <c r="IJW68" s="218"/>
      <c r="IJX68" s="218"/>
      <c r="IJY68" s="218"/>
      <c r="IJZ68" s="218"/>
      <c r="IKA68" s="218"/>
      <c r="IKB68" s="218"/>
      <c r="IKC68" s="218"/>
      <c r="IKD68" s="218"/>
      <c r="IKE68" s="218"/>
      <c r="IKF68" s="218"/>
      <c r="IKG68" s="218"/>
      <c r="IKH68" s="218"/>
      <c r="IKI68" s="218"/>
      <c r="IKJ68" s="218"/>
      <c r="IKK68" s="218"/>
      <c r="IKL68" s="218"/>
      <c r="IKM68" s="218"/>
      <c r="IKN68" s="218"/>
      <c r="IKO68" s="218"/>
      <c r="IKP68" s="218"/>
      <c r="IKQ68" s="218"/>
      <c r="IKR68" s="218"/>
      <c r="IKS68" s="218"/>
      <c r="IKT68" s="218"/>
      <c r="IKU68" s="218"/>
      <c r="IKV68" s="218"/>
      <c r="IKW68" s="218"/>
      <c r="IKX68" s="218"/>
      <c r="IKY68" s="218"/>
      <c r="IKZ68" s="218"/>
      <c r="ILA68" s="218"/>
      <c r="ILB68" s="218"/>
      <c r="ILC68" s="218"/>
      <c r="ILD68" s="218"/>
      <c r="ILE68" s="218"/>
      <c r="ILF68" s="218"/>
      <c r="ILG68" s="218"/>
      <c r="ILH68" s="218"/>
      <c r="ILI68" s="218"/>
      <c r="ILJ68" s="218"/>
      <c r="ILK68" s="218"/>
      <c r="ILL68" s="218"/>
      <c r="ILM68" s="218"/>
      <c r="ILN68" s="218"/>
      <c r="ILO68" s="218"/>
      <c r="ILP68" s="218"/>
      <c r="ILQ68" s="218"/>
      <c r="ILR68" s="218"/>
      <c r="ILS68" s="218"/>
      <c r="ILT68" s="218"/>
      <c r="ILU68" s="218"/>
      <c r="ILV68" s="218"/>
      <c r="ILW68" s="218"/>
      <c r="ILX68" s="218"/>
      <c r="ILY68" s="218"/>
      <c r="ILZ68" s="218"/>
      <c r="IMA68" s="218"/>
      <c r="IMB68" s="218"/>
      <c r="IMC68" s="218"/>
      <c r="IMD68" s="218"/>
      <c r="IME68" s="218"/>
      <c r="IMF68" s="218"/>
      <c r="IMG68" s="218"/>
      <c r="IMH68" s="218"/>
      <c r="IMI68" s="218"/>
      <c r="IMJ68" s="218"/>
      <c r="IMK68" s="218"/>
      <c r="IML68" s="218"/>
      <c r="IMM68" s="218"/>
      <c r="IMN68" s="218"/>
      <c r="IMO68" s="218"/>
      <c r="IMP68" s="218"/>
      <c r="IMQ68" s="218"/>
      <c r="IMR68" s="218"/>
      <c r="IMS68" s="218"/>
      <c r="IMT68" s="218"/>
      <c r="IMU68" s="218"/>
      <c r="IMV68" s="218"/>
      <c r="IMW68" s="218"/>
      <c r="IMX68" s="218"/>
      <c r="IMY68" s="218"/>
      <c r="IMZ68" s="218"/>
      <c r="INA68" s="218"/>
      <c r="INB68" s="218"/>
      <c r="INC68" s="218"/>
      <c r="IND68" s="218"/>
      <c r="INE68" s="218"/>
      <c r="INF68" s="218"/>
      <c r="ING68" s="218"/>
      <c r="INH68" s="218"/>
      <c r="INI68" s="218"/>
      <c r="INJ68" s="218"/>
      <c r="INK68" s="218"/>
      <c r="INL68" s="218"/>
      <c r="INM68" s="218"/>
      <c r="INN68" s="218"/>
      <c r="INO68" s="218"/>
      <c r="INP68" s="218"/>
      <c r="INQ68" s="218"/>
      <c r="INR68" s="218"/>
      <c r="INS68" s="218"/>
      <c r="INT68" s="218"/>
      <c r="INU68" s="218"/>
      <c r="INV68" s="218"/>
      <c r="INW68" s="218"/>
      <c r="INX68" s="218"/>
      <c r="INY68" s="218"/>
      <c r="INZ68" s="218"/>
      <c r="IOA68" s="218"/>
      <c r="IOB68" s="218"/>
      <c r="IOC68" s="218"/>
      <c r="IOD68" s="218"/>
      <c r="IOE68" s="218"/>
      <c r="IOF68" s="218"/>
      <c r="IOG68" s="218"/>
      <c r="IOH68" s="218"/>
      <c r="IOI68" s="218"/>
      <c r="IOJ68" s="218"/>
      <c r="IOK68" s="218"/>
      <c r="IOL68" s="218"/>
      <c r="IOM68" s="218"/>
      <c r="ION68" s="218"/>
      <c r="IOO68" s="218"/>
      <c r="IOP68" s="218"/>
      <c r="IOQ68" s="218"/>
      <c r="IOR68" s="218"/>
      <c r="IOS68" s="218"/>
      <c r="IOT68" s="218"/>
      <c r="IOU68" s="218"/>
      <c r="IOV68" s="218"/>
      <c r="IOW68" s="218"/>
      <c r="IOX68" s="218"/>
      <c r="IOY68" s="218"/>
      <c r="IOZ68" s="218"/>
      <c r="IPA68" s="218"/>
      <c r="IPB68" s="218"/>
      <c r="IPC68" s="218"/>
      <c r="IPD68" s="218"/>
      <c r="IPE68" s="218"/>
      <c r="IPF68" s="218"/>
      <c r="IPG68" s="218"/>
      <c r="IPH68" s="218"/>
      <c r="IPI68" s="218"/>
      <c r="IPJ68" s="218"/>
      <c r="IPK68" s="218"/>
      <c r="IPL68" s="218"/>
      <c r="IPM68" s="218"/>
      <c r="IPN68" s="218"/>
      <c r="IPO68" s="218"/>
      <c r="IPP68" s="218"/>
      <c r="IPQ68" s="218"/>
      <c r="IPR68" s="218"/>
      <c r="IPS68" s="218"/>
      <c r="IPT68" s="218"/>
      <c r="IPU68" s="218"/>
      <c r="IPV68" s="218"/>
      <c r="IPW68" s="218"/>
      <c r="IPX68" s="218"/>
      <c r="IPY68" s="218"/>
      <c r="IPZ68" s="218"/>
      <c r="IQA68" s="218"/>
      <c r="IQB68" s="218"/>
      <c r="IQC68" s="218"/>
      <c r="IQD68" s="218"/>
      <c r="IQE68" s="218"/>
      <c r="IQF68" s="218"/>
      <c r="IQG68" s="218"/>
      <c r="IQH68" s="218"/>
      <c r="IQI68" s="218"/>
      <c r="IQJ68" s="218"/>
      <c r="IQK68" s="218"/>
      <c r="IQL68" s="218"/>
      <c r="IQM68" s="218"/>
      <c r="IQN68" s="218"/>
      <c r="IQO68" s="218"/>
      <c r="IQP68" s="218"/>
      <c r="IQQ68" s="218"/>
      <c r="IQR68" s="218"/>
      <c r="IQS68" s="218"/>
      <c r="IQT68" s="218"/>
      <c r="IQU68" s="218"/>
      <c r="IQV68" s="218"/>
      <c r="IQW68" s="218"/>
      <c r="IQX68" s="218"/>
      <c r="IQY68" s="218"/>
      <c r="IQZ68" s="218"/>
      <c r="IRA68" s="218"/>
      <c r="IRB68" s="218"/>
      <c r="IRC68" s="218"/>
      <c r="IRD68" s="218"/>
      <c r="IRE68" s="218"/>
      <c r="IRF68" s="218"/>
      <c r="IRG68" s="218"/>
      <c r="IRH68" s="218"/>
      <c r="IRI68" s="218"/>
      <c r="IRJ68" s="218"/>
      <c r="IRK68" s="218"/>
      <c r="IRL68" s="218"/>
      <c r="IRM68" s="218"/>
      <c r="IRN68" s="218"/>
      <c r="IRO68" s="218"/>
      <c r="IRP68" s="218"/>
      <c r="IRQ68" s="218"/>
      <c r="IRR68" s="218"/>
      <c r="IRS68" s="218"/>
      <c r="IRT68" s="218"/>
      <c r="IRU68" s="218"/>
      <c r="IRV68" s="218"/>
      <c r="IRW68" s="218"/>
      <c r="IRX68" s="218"/>
      <c r="IRY68" s="218"/>
      <c r="IRZ68" s="218"/>
      <c r="ISA68" s="218"/>
      <c r="ISB68" s="218"/>
      <c r="ISC68" s="218"/>
      <c r="ISD68" s="218"/>
      <c r="ISE68" s="218"/>
      <c r="ISF68" s="218"/>
      <c r="ISG68" s="218"/>
      <c r="ISH68" s="218"/>
      <c r="ISI68" s="218"/>
      <c r="ISJ68" s="218"/>
      <c r="ISK68" s="218"/>
      <c r="ISL68" s="218"/>
      <c r="ISM68" s="218"/>
      <c r="ISN68" s="218"/>
      <c r="ISO68" s="218"/>
      <c r="ISP68" s="218"/>
      <c r="ISQ68" s="218"/>
      <c r="ISR68" s="218"/>
      <c r="ISS68" s="218"/>
      <c r="IST68" s="218"/>
      <c r="ISU68" s="218"/>
      <c r="ISV68" s="218"/>
      <c r="ISW68" s="218"/>
      <c r="ISX68" s="218"/>
      <c r="ISY68" s="218"/>
      <c r="ISZ68" s="218"/>
      <c r="ITA68" s="218"/>
      <c r="ITB68" s="218"/>
      <c r="ITC68" s="218"/>
      <c r="ITD68" s="218"/>
      <c r="ITE68" s="218"/>
      <c r="ITF68" s="218"/>
      <c r="ITG68" s="218"/>
      <c r="ITH68" s="218"/>
      <c r="ITI68" s="218"/>
      <c r="ITJ68" s="218"/>
      <c r="ITK68" s="218"/>
      <c r="ITL68" s="218"/>
      <c r="ITM68" s="218"/>
      <c r="ITN68" s="218"/>
      <c r="ITO68" s="218"/>
      <c r="ITP68" s="218"/>
      <c r="ITQ68" s="218"/>
      <c r="ITR68" s="218"/>
      <c r="ITS68" s="218"/>
      <c r="ITT68" s="218"/>
      <c r="ITU68" s="218"/>
      <c r="ITV68" s="218"/>
      <c r="ITW68" s="218"/>
      <c r="ITX68" s="218"/>
      <c r="ITY68" s="218"/>
      <c r="ITZ68" s="218"/>
      <c r="IUA68" s="218"/>
      <c r="IUB68" s="218"/>
      <c r="IUC68" s="218"/>
      <c r="IUD68" s="218"/>
      <c r="IUE68" s="218"/>
      <c r="IUF68" s="218"/>
      <c r="IUG68" s="218"/>
      <c r="IUH68" s="218"/>
      <c r="IUI68" s="218"/>
      <c r="IUJ68" s="218"/>
      <c r="IUK68" s="218"/>
      <c r="IUL68" s="218"/>
      <c r="IUM68" s="218"/>
      <c r="IUN68" s="218"/>
      <c r="IUO68" s="218"/>
      <c r="IUP68" s="218"/>
      <c r="IUQ68" s="218"/>
      <c r="IUR68" s="218"/>
      <c r="IUS68" s="218"/>
      <c r="IUT68" s="218"/>
      <c r="IUU68" s="218"/>
      <c r="IUV68" s="218"/>
      <c r="IUW68" s="218"/>
      <c r="IUX68" s="218"/>
      <c r="IUY68" s="218"/>
      <c r="IUZ68" s="218"/>
      <c r="IVA68" s="218"/>
      <c r="IVB68" s="218"/>
      <c r="IVC68" s="218"/>
      <c r="IVD68" s="218"/>
      <c r="IVE68" s="218"/>
      <c r="IVF68" s="218"/>
      <c r="IVG68" s="218"/>
      <c r="IVH68" s="218"/>
      <c r="IVI68" s="218"/>
      <c r="IVJ68" s="218"/>
      <c r="IVK68" s="218"/>
      <c r="IVL68" s="218"/>
      <c r="IVM68" s="218"/>
      <c r="IVN68" s="218"/>
      <c r="IVO68" s="218"/>
      <c r="IVP68" s="218"/>
      <c r="IVQ68" s="218"/>
      <c r="IVR68" s="218"/>
      <c r="IVS68" s="218"/>
      <c r="IVT68" s="218"/>
      <c r="IVU68" s="218"/>
      <c r="IVV68" s="218"/>
      <c r="IVW68" s="218"/>
      <c r="IVX68" s="218"/>
      <c r="IVY68" s="218"/>
      <c r="IVZ68" s="218"/>
      <c r="IWA68" s="218"/>
      <c r="IWB68" s="218"/>
      <c r="IWC68" s="218"/>
      <c r="IWD68" s="218"/>
      <c r="IWE68" s="218"/>
      <c r="IWF68" s="218"/>
      <c r="IWG68" s="218"/>
      <c r="IWH68" s="218"/>
      <c r="IWI68" s="218"/>
      <c r="IWJ68" s="218"/>
      <c r="IWK68" s="218"/>
      <c r="IWL68" s="218"/>
      <c r="IWM68" s="218"/>
      <c r="IWN68" s="218"/>
      <c r="IWO68" s="218"/>
      <c r="IWP68" s="218"/>
      <c r="IWQ68" s="218"/>
      <c r="IWR68" s="218"/>
      <c r="IWS68" s="218"/>
      <c r="IWT68" s="218"/>
      <c r="IWU68" s="218"/>
      <c r="IWV68" s="218"/>
      <c r="IWW68" s="218"/>
      <c r="IWX68" s="218"/>
      <c r="IWY68" s="218"/>
      <c r="IWZ68" s="218"/>
      <c r="IXA68" s="218"/>
      <c r="IXB68" s="218"/>
      <c r="IXC68" s="218"/>
      <c r="IXD68" s="218"/>
      <c r="IXE68" s="218"/>
      <c r="IXF68" s="218"/>
      <c r="IXG68" s="218"/>
      <c r="IXH68" s="218"/>
      <c r="IXI68" s="218"/>
      <c r="IXJ68" s="218"/>
      <c r="IXK68" s="218"/>
      <c r="IXL68" s="218"/>
      <c r="IXM68" s="218"/>
      <c r="IXN68" s="218"/>
      <c r="IXO68" s="218"/>
      <c r="IXP68" s="218"/>
      <c r="IXQ68" s="218"/>
      <c r="IXR68" s="218"/>
      <c r="IXS68" s="218"/>
      <c r="IXT68" s="218"/>
      <c r="IXU68" s="218"/>
      <c r="IXV68" s="218"/>
      <c r="IXW68" s="218"/>
      <c r="IXX68" s="218"/>
      <c r="IXY68" s="218"/>
      <c r="IXZ68" s="218"/>
      <c r="IYA68" s="218"/>
      <c r="IYB68" s="218"/>
      <c r="IYC68" s="218"/>
      <c r="IYD68" s="218"/>
      <c r="IYE68" s="218"/>
      <c r="IYF68" s="218"/>
      <c r="IYG68" s="218"/>
      <c r="IYH68" s="218"/>
      <c r="IYI68" s="218"/>
      <c r="IYJ68" s="218"/>
      <c r="IYK68" s="218"/>
      <c r="IYL68" s="218"/>
      <c r="IYM68" s="218"/>
      <c r="IYN68" s="218"/>
      <c r="IYO68" s="218"/>
      <c r="IYP68" s="218"/>
      <c r="IYQ68" s="218"/>
      <c r="IYR68" s="218"/>
      <c r="IYS68" s="218"/>
      <c r="IYT68" s="218"/>
      <c r="IYU68" s="218"/>
      <c r="IYV68" s="218"/>
      <c r="IYW68" s="218"/>
      <c r="IYX68" s="218"/>
      <c r="IYY68" s="218"/>
      <c r="IYZ68" s="218"/>
      <c r="IZA68" s="218"/>
      <c r="IZB68" s="218"/>
      <c r="IZC68" s="218"/>
      <c r="IZD68" s="218"/>
      <c r="IZE68" s="218"/>
      <c r="IZF68" s="218"/>
      <c r="IZG68" s="218"/>
      <c r="IZH68" s="218"/>
      <c r="IZI68" s="218"/>
      <c r="IZJ68" s="218"/>
      <c r="IZK68" s="218"/>
      <c r="IZL68" s="218"/>
      <c r="IZM68" s="218"/>
      <c r="IZN68" s="218"/>
      <c r="IZO68" s="218"/>
      <c r="IZP68" s="218"/>
      <c r="IZQ68" s="218"/>
      <c r="IZR68" s="218"/>
      <c r="IZS68" s="218"/>
      <c r="IZT68" s="218"/>
      <c r="IZU68" s="218"/>
      <c r="IZV68" s="218"/>
      <c r="IZW68" s="218"/>
      <c r="IZX68" s="218"/>
      <c r="IZY68" s="218"/>
      <c r="IZZ68" s="218"/>
      <c r="JAA68" s="218"/>
      <c r="JAB68" s="218"/>
      <c r="JAC68" s="218"/>
      <c r="JAD68" s="218"/>
      <c r="JAE68" s="218"/>
      <c r="JAF68" s="218"/>
      <c r="JAG68" s="218"/>
      <c r="JAH68" s="218"/>
      <c r="JAI68" s="218"/>
      <c r="JAJ68" s="218"/>
      <c r="JAK68" s="218"/>
      <c r="JAL68" s="218"/>
      <c r="JAM68" s="218"/>
      <c r="JAN68" s="218"/>
      <c r="JAO68" s="218"/>
      <c r="JAP68" s="218"/>
      <c r="JAQ68" s="218"/>
      <c r="JAR68" s="218"/>
      <c r="JAS68" s="218"/>
      <c r="JAT68" s="218"/>
      <c r="JAU68" s="218"/>
      <c r="JAV68" s="218"/>
      <c r="JAW68" s="218"/>
      <c r="JAX68" s="218"/>
      <c r="JAY68" s="218"/>
      <c r="JAZ68" s="218"/>
      <c r="JBA68" s="218"/>
      <c r="JBB68" s="218"/>
      <c r="JBC68" s="218"/>
      <c r="JBD68" s="218"/>
      <c r="JBE68" s="218"/>
      <c r="JBF68" s="218"/>
      <c r="JBG68" s="218"/>
      <c r="JBH68" s="218"/>
      <c r="JBI68" s="218"/>
      <c r="JBJ68" s="218"/>
      <c r="JBK68" s="218"/>
      <c r="JBL68" s="218"/>
      <c r="JBM68" s="218"/>
      <c r="JBN68" s="218"/>
      <c r="JBO68" s="218"/>
      <c r="JBP68" s="218"/>
      <c r="JBQ68" s="218"/>
      <c r="JBR68" s="218"/>
      <c r="JBS68" s="218"/>
      <c r="JBT68" s="218"/>
      <c r="JBU68" s="218"/>
      <c r="JBV68" s="218"/>
      <c r="JBW68" s="218"/>
      <c r="JBX68" s="218"/>
      <c r="JBY68" s="218"/>
      <c r="JBZ68" s="218"/>
      <c r="JCA68" s="218"/>
      <c r="JCB68" s="218"/>
      <c r="JCC68" s="218"/>
      <c r="JCD68" s="218"/>
      <c r="JCE68" s="218"/>
      <c r="JCF68" s="218"/>
      <c r="JCG68" s="218"/>
      <c r="JCH68" s="218"/>
      <c r="JCI68" s="218"/>
      <c r="JCJ68" s="218"/>
      <c r="JCK68" s="218"/>
      <c r="JCL68" s="218"/>
      <c r="JCM68" s="218"/>
      <c r="JCN68" s="218"/>
      <c r="JCO68" s="218"/>
      <c r="JCP68" s="218"/>
      <c r="JCQ68" s="218"/>
      <c r="JCR68" s="218"/>
      <c r="JCS68" s="218"/>
      <c r="JCT68" s="218"/>
      <c r="JCU68" s="218"/>
      <c r="JCV68" s="218"/>
      <c r="JCW68" s="218"/>
      <c r="JCX68" s="218"/>
      <c r="JCY68" s="218"/>
      <c r="JCZ68" s="218"/>
      <c r="JDA68" s="218"/>
      <c r="JDB68" s="218"/>
      <c r="JDC68" s="218"/>
      <c r="JDD68" s="218"/>
      <c r="JDE68" s="218"/>
      <c r="JDF68" s="218"/>
      <c r="JDG68" s="218"/>
      <c r="JDH68" s="218"/>
      <c r="JDI68" s="218"/>
      <c r="JDJ68" s="218"/>
      <c r="JDK68" s="218"/>
      <c r="JDL68" s="218"/>
      <c r="JDM68" s="218"/>
      <c r="JDN68" s="218"/>
      <c r="JDO68" s="218"/>
      <c r="JDP68" s="218"/>
      <c r="JDQ68" s="218"/>
      <c r="JDR68" s="218"/>
      <c r="JDS68" s="218"/>
      <c r="JDT68" s="218"/>
      <c r="JDU68" s="218"/>
      <c r="JDV68" s="218"/>
      <c r="JDW68" s="218"/>
      <c r="JDX68" s="218"/>
      <c r="JDY68" s="218"/>
      <c r="JDZ68" s="218"/>
      <c r="JEA68" s="218"/>
      <c r="JEB68" s="218"/>
      <c r="JEC68" s="218"/>
      <c r="JED68" s="218"/>
      <c r="JEE68" s="218"/>
      <c r="JEF68" s="218"/>
      <c r="JEG68" s="218"/>
      <c r="JEH68" s="218"/>
      <c r="JEI68" s="218"/>
      <c r="JEJ68" s="218"/>
      <c r="JEK68" s="218"/>
      <c r="JEL68" s="218"/>
      <c r="JEM68" s="218"/>
      <c r="JEN68" s="218"/>
      <c r="JEO68" s="218"/>
      <c r="JEP68" s="218"/>
      <c r="JEQ68" s="218"/>
      <c r="JER68" s="218"/>
      <c r="JES68" s="218"/>
      <c r="JET68" s="218"/>
      <c r="JEU68" s="218"/>
      <c r="JEV68" s="218"/>
      <c r="JEW68" s="218"/>
      <c r="JEX68" s="218"/>
      <c r="JEY68" s="218"/>
      <c r="JEZ68" s="218"/>
      <c r="JFA68" s="218"/>
      <c r="JFB68" s="218"/>
      <c r="JFC68" s="218"/>
      <c r="JFD68" s="218"/>
      <c r="JFE68" s="218"/>
      <c r="JFF68" s="218"/>
      <c r="JFG68" s="218"/>
      <c r="JFH68" s="218"/>
      <c r="JFI68" s="218"/>
      <c r="JFJ68" s="218"/>
      <c r="JFK68" s="218"/>
      <c r="JFL68" s="218"/>
      <c r="JFM68" s="218"/>
      <c r="JFN68" s="218"/>
      <c r="JFO68" s="218"/>
      <c r="JFP68" s="218"/>
      <c r="JFQ68" s="218"/>
      <c r="JFR68" s="218"/>
      <c r="JFS68" s="218"/>
      <c r="JFT68" s="218"/>
      <c r="JFU68" s="218"/>
      <c r="JFV68" s="218"/>
      <c r="JFW68" s="218"/>
      <c r="JFX68" s="218"/>
      <c r="JFY68" s="218"/>
      <c r="JFZ68" s="218"/>
      <c r="JGA68" s="218"/>
      <c r="JGB68" s="218"/>
      <c r="JGC68" s="218"/>
      <c r="JGD68" s="218"/>
      <c r="JGE68" s="218"/>
      <c r="JGF68" s="218"/>
      <c r="JGG68" s="218"/>
      <c r="JGH68" s="218"/>
      <c r="JGI68" s="218"/>
      <c r="JGJ68" s="218"/>
      <c r="JGK68" s="218"/>
      <c r="JGL68" s="218"/>
      <c r="JGM68" s="218"/>
      <c r="JGN68" s="218"/>
      <c r="JGO68" s="218"/>
      <c r="JGP68" s="218"/>
      <c r="JGQ68" s="218"/>
      <c r="JGR68" s="218"/>
      <c r="JGS68" s="218"/>
      <c r="JGT68" s="218"/>
      <c r="JGU68" s="218"/>
      <c r="JGV68" s="218"/>
      <c r="JGW68" s="218"/>
      <c r="JGX68" s="218"/>
      <c r="JGY68" s="218"/>
      <c r="JGZ68" s="218"/>
      <c r="JHA68" s="218"/>
      <c r="JHB68" s="218"/>
      <c r="JHC68" s="218"/>
      <c r="JHD68" s="218"/>
      <c r="JHE68" s="218"/>
      <c r="JHF68" s="218"/>
      <c r="JHG68" s="218"/>
      <c r="JHH68" s="218"/>
      <c r="JHI68" s="218"/>
      <c r="JHJ68" s="218"/>
      <c r="JHK68" s="218"/>
      <c r="JHL68" s="218"/>
      <c r="JHM68" s="218"/>
      <c r="JHN68" s="218"/>
      <c r="JHO68" s="218"/>
      <c r="JHP68" s="218"/>
      <c r="JHQ68" s="218"/>
      <c r="JHR68" s="218"/>
      <c r="JHS68" s="218"/>
      <c r="JHT68" s="218"/>
      <c r="JHU68" s="218"/>
      <c r="JHV68" s="218"/>
      <c r="JHW68" s="218"/>
      <c r="JHX68" s="218"/>
      <c r="JHY68" s="218"/>
      <c r="JHZ68" s="218"/>
      <c r="JIA68" s="218"/>
      <c r="JIB68" s="218"/>
      <c r="JIC68" s="218"/>
      <c r="JID68" s="218"/>
      <c r="JIE68" s="218"/>
      <c r="JIF68" s="218"/>
      <c r="JIG68" s="218"/>
      <c r="JIH68" s="218"/>
      <c r="JII68" s="218"/>
      <c r="JIJ68" s="218"/>
      <c r="JIK68" s="218"/>
      <c r="JIL68" s="218"/>
      <c r="JIM68" s="218"/>
      <c r="JIN68" s="218"/>
      <c r="JIO68" s="218"/>
      <c r="JIP68" s="218"/>
      <c r="JIQ68" s="218"/>
      <c r="JIR68" s="218"/>
      <c r="JIS68" s="218"/>
      <c r="JIT68" s="218"/>
      <c r="JIU68" s="218"/>
      <c r="JIV68" s="218"/>
      <c r="JIW68" s="218"/>
      <c r="JIX68" s="218"/>
      <c r="JIY68" s="218"/>
      <c r="JIZ68" s="218"/>
      <c r="JJA68" s="218"/>
      <c r="JJB68" s="218"/>
      <c r="JJC68" s="218"/>
      <c r="JJD68" s="218"/>
      <c r="JJE68" s="218"/>
      <c r="JJF68" s="218"/>
      <c r="JJG68" s="218"/>
      <c r="JJH68" s="218"/>
      <c r="JJI68" s="218"/>
      <c r="JJJ68" s="218"/>
      <c r="JJK68" s="218"/>
      <c r="JJL68" s="218"/>
      <c r="JJM68" s="218"/>
      <c r="JJN68" s="218"/>
      <c r="JJO68" s="218"/>
      <c r="JJP68" s="218"/>
      <c r="JJQ68" s="218"/>
      <c r="JJR68" s="218"/>
      <c r="JJS68" s="218"/>
      <c r="JJT68" s="218"/>
      <c r="JJU68" s="218"/>
      <c r="JJV68" s="218"/>
      <c r="JJW68" s="218"/>
      <c r="JJX68" s="218"/>
      <c r="JJY68" s="218"/>
      <c r="JJZ68" s="218"/>
      <c r="JKA68" s="218"/>
      <c r="JKB68" s="218"/>
      <c r="JKC68" s="218"/>
      <c r="JKD68" s="218"/>
      <c r="JKE68" s="218"/>
      <c r="JKF68" s="218"/>
      <c r="JKG68" s="218"/>
      <c r="JKH68" s="218"/>
      <c r="JKI68" s="218"/>
      <c r="JKJ68" s="218"/>
      <c r="JKK68" s="218"/>
      <c r="JKL68" s="218"/>
      <c r="JKM68" s="218"/>
      <c r="JKN68" s="218"/>
      <c r="JKO68" s="218"/>
      <c r="JKP68" s="218"/>
      <c r="JKQ68" s="218"/>
      <c r="JKR68" s="218"/>
      <c r="JKS68" s="218"/>
      <c r="JKT68" s="218"/>
      <c r="JKU68" s="218"/>
      <c r="JKV68" s="218"/>
      <c r="JKW68" s="218"/>
      <c r="JKX68" s="218"/>
      <c r="JKY68" s="218"/>
      <c r="JKZ68" s="218"/>
      <c r="JLA68" s="218"/>
      <c r="JLB68" s="218"/>
      <c r="JLC68" s="218"/>
      <c r="JLD68" s="218"/>
      <c r="JLE68" s="218"/>
      <c r="JLF68" s="218"/>
      <c r="JLG68" s="218"/>
      <c r="JLH68" s="218"/>
      <c r="JLI68" s="218"/>
      <c r="JLJ68" s="218"/>
      <c r="JLK68" s="218"/>
      <c r="JLL68" s="218"/>
      <c r="JLM68" s="218"/>
      <c r="JLN68" s="218"/>
      <c r="JLO68" s="218"/>
      <c r="JLP68" s="218"/>
      <c r="JLQ68" s="218"/>
      <c r="JLR68" s="218"/>
      <c r="JLS68" s="218"/>
      <c r="JLT68" s="218"/>
      <c r="JLU68" s="218"/>
      <c r="JLV68" s="218"/>
      <c r="JLW68" s="218"/>
      <c r="JLX68" s="218"/>
      <c r="JLY68" s="218"/>
      <c r="JLZ68" s="218"/>
      <c r="JMA68" s="218"/>
      <c r="JMB68" s="218"/>
      <c r="JMC68" s="218"/>
      <c r="JMD68" s="218"/>
      <c r="JME68" s="218"/>
      <c r="JMF68" s="218"/>
      <c r="JMG68" s="218"/>
      <c r="JMH68" s="218"/>
      <c r="JMI68" s="218"/>
      <c r="JMJ68" s="218"/>
      <c r="JMK68" s="218"/>
      <c r="JML68" s="218"/>
      <c r="JMM68" s="218"/>
      <c r="JMN68" s="218"/>
      <c r="JMO68" s="218"/>
      <c r="JMP68" s="218"/>
      <c r="JMQ68" s="218"/>
      <c r="JMR68" s="218"/>
      <c r="JMS68" s="218"/>
      <c r="JMT68" s="218"/>
      <c r="JMU68" s="218"/>
      <c r="JMV68" s="218"/>
      <c r="JMW68" s="218"/>
      <c r="JMX68" s="218"/>
      <c r="JMY68" s="218"/>
      <c r="JMZ68" s="218"/>
      <c r="JNA68" s="218"/>
      <c r="JNB68" s="218"/>
      <c r="JNC68" s="218"/>
      <c r="JND68" s="218"/>
      <c r="JNE68" s="218"/>
      <c r="JNF68" s="218"/>
      <c r="JNG68" s="218"/>
      <c r="JNH68" s="218"/>
      <c r="JNI68" s="218"/>
      <c r="JNJ68" s="218"/>
      <c r="JNK68" s="218"/>
      <c r="JNL68" s="218"/>
      <c r="JNM68" s="218"/>
      <c r="JNN68" s="218"/>
      <c r="JNO68" s="218"/>
      <c r="JNP68" s="218"/>
      <c r="JNQ68" s="218"/>
      <c r="JNR68" s="218"/>
      <c r="JNS68" s="218"/>
      <c r="JNT68" s="218"/>
      <c r="JNU68" s="218"/>
      <c r="JNV68" s="218"/>
      <c r="JNW68" s="218"/>
      <c r="JNX68" s="218"/>
      <c r="JNY68" s="218"/>
      <c r="JNZ68" s="218"/>
      <c r="JOA68" s="218"/>
      <c r="JOB68" s="218"/>
      <c r="JOC68" s="218"/>
      <c r="JOD68" s="218"/>
      <c r="JOE68" s="218"/>
      <c r="JOF68" s="218"/>
      <c r="JOG68" s="218"/>
      <c r="JOH68" s="218"/>
      <c r="JOI68" s="218"/>
      <c r="JOJ68" s="218"/>
      <c r="JOK68" s="218"/>
      <c r="JOL68" s="218"/>
      <c r="JOM68" s="218"/>
      <c r="JON68" s="218"/>
      <c r="JOO68" s="218"/>
      <c r="JOP68" s="218"/>
      <c r="JOQ68" s="218"/>
      <c r="JOR68" s="218"/>
      <c r="JOS68" s="218"/>
      <c r="JOT68" s="218"/>
      <c r="JOU68" s="218"/>
      <c r="JOV68" s="218"/>
      <c r="JOW68" s="218"/>
      <c r="JOX68" s="218"/>
      <c r="JOY68" s="218"/>
      <c r="JOZ68" s="218"/>
      <c r="JPA68" s="218"/>
      <c r="JPB68" s="218"/>
      <c r="JPC68" s="218"/>
      <c r="JPD68" s="218"/>
      <c r="JPE68" s="218"/>
      <c r="JPF68" s="218"/>
      <c r="JPG68" s="218"/>
      <c r="JPH68" s="218"/>
      <c r="JPI68" s="218"/>
      <c r="JPJ68" s="218"/>
      <c r="JPK68" s="218"/>
      <c r="JPL68" s="218"/>
      <c r="JPM68" s="218"/>
      <c r="JPN68" s="218"/>
      <c r="JPO68" s="218"/>
      <c r="JPP68" s="218"/>
      <c r="JPQ68" s="218"/>
      <c r="JPR68" s="218"/>
      <c r="JPS68" s="218"/>
      <c r="JPT68" s="218"/>
      <c r="JPU68" s="218"/>
      <c r="JPV68" s="218"/>
      <c r="JPW68" s="218"/>
      <c r="JPX68" s="218"/>
      <c r="JPY68" s="218"/>
      <c r="JPZ68" s="218"/>
      <c r="JQA68" s="218"/>
      <c r="JQB68" s="218"/>
      <c r="JQC68" s="218"/>
      <c r="JQD68" s="218"/>
      <c r="JQE68" s="218"/>
      <c r="JQF68" s="218"/>
      <c r="JQG68" s="218"/>
      <c r="JQH68" s="218"/>
      <c r="JQI68" s="218"/>
      <c r="JQJ68" s="218"/>
      <c r="JQK68" s="218"/>
      <c r="JQL68" s="218"/>
      <c r="JQM68" s="218"/>
      <c r="JQN68" s="218"/>
      <c r="JQO68" s="218"/>
      <c r="JQP68" s="218"/>
      <c r="JQQ68" s="218"/>
      <c r="JQR68" s="218"/>
      <c r="JQS68" s="218"/>
      <c r="JQT68" s="218"/>
      <c r="JQU68" s="218"/>
      <c r="JQV68" s="218"/>
      <c r="JQW68" s="218"/>
      <c r="JQX68" s="218"/>
      <c r="JQY68" s="218"/>
      <c r="JQZ68" s="218"/>
      <c r="JRA68" s="218"/>
      <c r="JRB68" s="218"/>
      <c r="JRC68" s="218"/>
      <c r="JRD68" s="218"/>
      <c r="JRE68" s="218"/>
      <c r="JRF68" s="218"/>
      <c r="JRG68" s="218"/>
      <c r="JRH68" s="218"/>
      <c r="JRI68" s="218"/>
      <c r="JRJ68" s="218"/>
      <c r="JRK68" s="218"/>
      <c r="JRL68" s="218"/>
      <c r="JRM68" s="218"/>
      <c r="JRN68" s="218"/>
      <c r="JRO68" s="218"/>
      <c r="JRP68" s="218"/>
      <c r="JRQ68" s="218"/>
      <c r="JRR68" s="218"/>
      <c r="JRS68" s="218"/>
      <c r="JRT68" s="218"/>
      <c r="JRU68" s="218"/>
      <c r="JRV68" s="218"/>
      <c r="JRW68" s="218"/>
      <c r="JRX68" s="218"/>
      <c r="JRY68" s="218"/>
      <c r="JRZ68" s="218"/>
      <c r="JSA68" s="218"/>
      <c r="JSB68" s="218"/>
      <c r="JSC68" s="218"/>
      <c r="JSD68" s="218"/>
      <c r="JSE68" s="218"/>
      <c r="JSF68" s="218"/>
      <c r="JSG68" s="218"/>
      <c r="JSH68" s="218"/>
      <c r="JSI68" s="218"/>
      <c r="JSJ68" s="218"/>
      <c r="JSK68" s="218"/>
      <c r="JSL68" s="218"/>
      <c r="JSM68" s="218"/>
      <c r="JSN68" s="218"/>
      <c r="JSO68" s="218"/>
      <c r="JSP68" s="218"/>
      <c r="JSQ68" s="218"/>
      <c r="JSR68" s="218"/>
      <c r="JSS68" s="218"/>
      <c r="JST68" s="218"/>
      <c r="JSU68" s="218"/>
      <c r="JSV68" s="218"/>
      <c r="JSW68" s="218"/>
      <c r="JSX68" s="218"/>
      <c r="JSY68" s="218"/>
      <c r="JSZ68" s="218"/>
      <c r="JTA68" s="218"/>
      <c r="JTB68" s="218"/>
      <c r="JTC68" s="218"/>
      <c r="JTD68" s="218"/>
      <c r="JTE68" s="218"/>
      <c r="JTF68" s="218"/>
      <c r="JTG68" s="218"/>
      <c r="JTH68" s="218"/>
      <c r="JTI68" s="218"/>
      <c r="JTJ68" s="218"/>
      <c r="JTK68" s="218"/>
      <c r="JTL68" s="218"/>
      <c r="JTM68" s="218"/>
      <c r="JTN68" s="218"/>
      <c r="JTO68" s="218"/>
      <c r="JTP68" s="218"/>
      <c r="JTQ68" s="218"/>
      <c r="JTR68" s="218"/>
      <c r="JTS68" s="218"/>
      <c r="JTT68" s="218"/>
      <c r="JTU68" s="218"/>
      <c r="JTV68" s="218"/>
      <c r="JTW68" s="218"/>
      <c r="JTX68" s="218"/>
      <c r="JTY68" s="218"/>
      <c r="JTZ68" s="218"/>
      <c r="JUA68" s="218"/>
      <c r="JUB68" s="218"/>
      <c r="JUC68" s="218"/>
      <c r="JUD68" s="218"/>
      <c r="JUE68" s="218"/>
      <c r="JUF68" s="218"/>
      <c r="JUG68" s="218"/>
      <c r="JUH68" s="218"/>
      <c r="JUI68" s="218"/>
      <c r="JUJ68" s="218"/>
      <c r="JUK68" s="218"/>
      <c r="JUL68" s="218"/>
      <c r="JUM68" s="218"/>
      <c r="JUN68" s="218"/>
      <c r="JUO68" s="218"/>
      <c r="JUP68" s="218"/>
      <c r="JUQ68" s="218"/>
      <c r="JUR68" s="218"/>
      <c r="JUS68" s="218"/>
      <c r="JUT68" s="218"/>
      <c r="JUU68" s="218"/>
      <c r="JUV68" s="218"/>
      <c r="JUW68" s="218"/>
      <c r="JUX68" s="218"/>
      <c r="JUY68" s="218"/>
      <c r="JUZ68" s="218"/>
      <c r="JVA68" s="218"/>
      <c r="JVB68" s="218"/>
      <c r="JVC68" s="218"/>
      <c r="JVD68" s="218"/>
      <c r="JVE68" s="218"/>
      <c r="JVF68" s="218"/>
      <c r="JVG68" s="218"/>
      <c r="JVH68" s="218"/>
      <c r="JVI68" s="218"/>
      <c r="JVJ68" s="218"/>
      <c r="JVK68" s="218"/>
      <c r="JVL68" s="218"/>
      <c r="JVM68" s="218"/>
      <c r="JVN68" s="218"/>
      <c r="JVO68" s="218"/>
      <c r="JVP68" s="218"/>
      <c r="JVQ68" s="218"/>
      <c r="JVR68" s="218"/>
      <c r="JVS68" s="218"/>
      <c r="JVT68" s="218"/>
      <c r="JVU68" s="218"/>
      <c r="JVV68" s="218"/>
      <c r="JVW68" s="218"/>
      <c r="JVX68" s="218"/>
      <c r="JVY68" s="218"/>
      <c r="JVZ68" s="218"/>
      <c r="JWA68" s="218"/>
      <c r="JWB68" s="218"/>
      <c r="JWC68" s="218"/>
      <c r="JWD68" s="218"/>
      <c r="JWE68" s="218"/>
      <c r="JWF68" s="218"/>
      <c r="JWG68" s="218"/>
      <c r="JWH68" s="218"/>
      <c r="JWI68" s="218"/>
      <c r="JWJ68" s="218"/>
      <c r="JWK68" s="218"/>
      <c r="JWL68" s="218"/>
      <c r="JWM68" s="218"/>
      <c r="JWN68" s="218"/>
      <c r="JWO68" s="218"/>
      <c r="JWP68" s="218"/>
      <c r="JWQ68" s="218"/>
      <c r="JWR68" s="218"/>
      <c r="JWS68" s="218"/>
      <c r="JWT68" s="218"/>
      <c r="JWU68" s="218"/>
      <c r="JWV68" s="218"/>
      <c r="JWW68" s="218"/>
      <c r="JWX68" s="218"/>
      <c r="JWY68" s="218"/>
      <c r="JWZ68" s="218"/>
      <c r="JXA68" s="218"/>
      <c r="JXB68" s="218"/>
      <c r="JXC68" s="218"/>
      <c r="JXD68" s="218"/>
      <c r="JXE68" s="218"/>
      <c r="JXF68" s="218"/>
      <c r="JXG68" s="218"/>
      <c r="JXH68" s="218"/>
      <c r="JXI68" s="218"/>
      <c r="JXJ68" s="218"/>
      <c r="JXK68" s="218"/>
      <c r="JXL68" s="218"/>
      <c r="JXM68" s="218"/>
      <c r="JXN68" s="218"/>
      <c r="JXO68" s="218"/>
      <c r="JXP68" s="218"/>
      <c r="JXQ68" s="218"/>
      <c r="JXR68" s="218"/>
      <c r="JXS68" s="218"/>
      <c r="JXT68" s="218"/>
      <c r="JXU68" s="218"/>
      <c r="JXV68" s="218"/>
      <c r="JXW68" s="218"/>
      <c r="JXX68" s="218"/>
      <c r="JXY68" s="218"/>
      <c r="JXZ68" s="218"/>
      <c r="JYA68" s="218"/>
      <c r="JYB68" s="218"/>
      <c r="JYC68" s="218"/>
      <c r="JYD68" s="218"/>
      <c r="JYE68" s="218"/>
      <c r="JYF68" s="218"/>
      <c r="JYG68" s="218"/>
      <c r="JYH68" s="218"/>
      <c r="JYI68" s="218"/>
      <c r="JYJ68" s="218"/>
      <c r="JYK68" s="218"/>
      <c r="JYL68" s="218"/>
      <c r="JYM68" s="218"/>
      <c r="JYN68" s="218"/>
      <c r="JYO68" s="218"/>
      <c r="JYP68" s="218"/>
      <c r="JYQ68" s="218"/>
      <c r="JYR68" s="218"/>
      <c r="JYS68" s="218"/>
      <c r="JYT68" s="218"/>
      <c r="JYU68" s="218"/>
      <c r="JYV68" s="218"/>
      <c r="JYW68" s="218"/>
      <c r="JYX68" s="218"/>
      <c r="JYY68" s="218"/>
      <c r="JYZ68" s="218"/>
      <c r="JZA68" s="218"/>
      <c r="JZB68" s="218"/>
      <c r="JZC68" s="218"/>
      <c r="JZD68" s="218"/>
      <c r="JZE68" s="218"/>
      <c r="JZF68" s="218"/>
      <c r="JZG68" s="218"/>
      <c r="JZH68" s="218"/>
      <c r="JZI68" s="218"/>
      <c r="JZJ68" s="218"/>
      <c r="JZK68" s="218"/>
      <c r="JZL68" s="218"/>
      <c r="JZM68" s="218"/>
      <c r="JZN68" s="218"/>
      <c r="JZO68" s="218"/>
      <c r="JZP68" s="218"/>
      <c r="JZQ68" s="218"/>
      <c r="JZR68" s="218"/>
      <c r="JZS68" s="218"/>
      <c r="JZT68" s="218"/>
      <c r="JZU68" s="218"/>
      <c r="JZV68" s="218"/>
      <c r="JZW68" s="218"/>
      <c r="JZX68" s="218"/>
      <c r="JZY68" s="218"/>
      <c r="JZZ68" s="218"/>
      <c r="KAA68" s="218"/>
      <c r="KAB68" s="218"/>
      <c r="KAC68" s="218"/>
      <c r="KAD68" s="218"/>
      <c r="KAE68" s="218"/>
      <c r="KAF68" s="218"/>
      <c r="KAG68" s="218"/>
      <c r="KAH68" s="218"/>
      <c r="KAI68" s="218"/>
      <c r="KAJ68" s="218"/>
      <c r="KAK68" s="218"/>
      <c r="KAL68" s="218"/>
      <c r="KAM68" s="218"/>
      <c r="KAN68" s="218"/>
      <c r="KAO68" s="218"/>
      <c r="KAP68" s="218"/>
      <c r="KAQ68" s="218"/>
      <c r="KAR68" s="218"/>
      <c r="KAS68" s="218"/>
      <c r="KAT68" s="218"/>
      <c r="KAU68" s="218"/>
      <c r="KAV68" s="218"/>
      <c r="KAW68" s="218"/>
      <c r="KAX68" s="218"/>
      <c r="KAY68" s="218"/>
      <c r="KAZ68" s="218"/>
      <c r="KBA68" s="218"/>
      <c r="KBB68" s="218"/>
      <c r="KBC68" s="218"/>
      <c r="KBD68" s="218"/>
      <c r="KBE68" s="218"/>
      <c r="KBF68" s="218"/>
      <c r="KBG68" s="218"/>
      <c r="KBH68" s="218"/>
      <c r="KBI68" s="218"/>
      <c r="KBJ68" s="218"/>
      <c r="KBK68" s="218"/>
      <c r="KBL68" s="218"/>
      <c r="KBM68" s="218"/>
      <c r="KBN68" s="218"/>
      <c r="KBO68" s="218"/>
      <c r="KBP68" s="218"/>
      <c r="KBQ68" s="218"/>
      <c r="KBR68" s="218"/>
      <c r="KBS68" s="218"/>
      <c r="KBT68" s="218"/>
      <c r="KBU68" s="218"/>
      <c r="KBV68" s="218"/>
      <c r="KBW68" s="218"/>
      <c r="KBX68" s="218"/>
      <c r="KBY68" s="218"/>
      <c r="KBZ68" s="218"/>
      <c r="KCA68" s="218"/>
      <c r="KCB68" s="218"/>
      <c r="KCC68" s="218"/>
      <c r="KCD68" s="218"/>
      <c r="KCE68" s="218"/>
      <c r="KCF68" s="218"/>
      <c r="KCG68" s="218"/>
      <c r="KCH68" s="218"/>
      <c r="KCI68" s="218"/>
      <c r="KCJ68" s="218"/>
      <c r="KCK68" s="218"/>
      <c r="KCL68" s="218"/>
      <c r="KCM68" s="218"/>
      <c r="KCN68" s="218"/>
      <c r="KCO68" s="218"/>
      <c r="KCP68" s="218"/>
      <c r="KCQ68" s="218"/>
      <c r="KCR68" s="218"/>
      <c r="KCS68" s="218"/>
      <c r="KCT68" s="218"/>
      <c r="KCU68" s="218"/>
      <c r="KCV68" s="218"/>
      <c r="KCW68" s="218"/>
      <c r="KCX68" s="218"/>
      <c r="KCY68" s="218"/>
      <c r="KCZ68" s="218"/>
      <c r="KDA68" s="218"/>
      <c r="KDB68" s="218"/>
      <c r="KDC68" s="218"/>
      <c r="KDD68" s="218"/>
      <c r="KDE68" s="218"/>
      <c r="KDF68" s="218"/>
      <c r="KDG68" s="218"/>
      <c r="KDH68" s="218"/>
      <c r="KDI68" s="218"/>
      <c r="KDJ68" s="218"/>
      <c r="KDK68" s="218"/>
      <c r="KDL68" s="218"/>
      <c r="KDM68" s="218"/>
      <c r="KDN68" s="218"/>
      <c r="KDO68" s="218"/>
      <c r="KDP68" s="218"/>
      <c r="KDQ68" s="218"/>
      <c r="KDR68" s="218"/>
      <c r="KDS68" s="218"/>
      <c r="KDT68" s="218"/>
      <c r="KDU68" s="218"/>
      <c r="KDV68" s="218"/>
      <c r="KDW68" s="218"/>
      <c r="KDX68" s="218"/>
      <c r="KDY68" s="218"/>
      <c r="KDZ68" s="218"/>
      <c r="KEA68" s="218"/>
      <c r="KEB68" s="218"/>
      <c r="KEC68" s="218"/>
      <c r="KED68" s="218"/>
      <c r="KEE68" s="218"/>
      <c r="KEF68" s="218"/>
      <c r="KEG68" s="218"/>
      <c r="KEH68" s="218"/>
      <c r="KEI68" s="218"/>
      <c r="KEJ68" s="218"/>
      <c r="KEK68" s="218"/>
      <c r="KEL68" s="218"/>
      <c r="KEM68" s="218"/>
      <c r="KEN68" s="218"/>
      <c r="KEO68" s="218"/>
      <c r="KEP68" s="218"/>
      <c r="KEQ68" s="218"/>
      <c r="KER68" s="218"/>
      <c r="KES68" s="218"/>
      <c r="KET68" s="218"/>
      <c r="KEU68" s="218"/>
      <c r="KEV68" s="218"/>
      <c r="KEW68" s="218"/>
      <c r="KEX68" s="218"/>
      <c r="KEY68" s="218"/>
      <c r="KEZ68" s="218"/>
      <c r="KFA68" s="218"/>
      <c r="KFB68" s="218"/>
      <c r="KFC68" s="218"/>
      <c r="KFD68" s="218"/>
      <c r="KFE68" s="218"/>
      <c r="KFF68" s="218"/>
      <c r="KFG68" s="218"/>
      <c r="KFH68" s="218"/>
      <c r="KFI68" s="218"/>
      <c r="KFJ68" s="218"/>
      <c r="KFK68" s="218"/>
      <c r="KFL68" s="218"/>
      <c r="KFM68" s="218"/>
      <c r="KFN68" s="218"/>
      <c r="KFO68" s="218"/>
      <c r="KFP68" s="218"/>
      <c r="KFQ68" s="218"/>
      <c r="KFR68" s="218"/>
      <c r="KFS68" s="218"/>
      <c r="KFT68" s="218"/>
      <c r="KFU68" s="218"/>
      <c r="KFV68" s="218"/>
      <c r="KFW68" s="218"/>
      <c r="KFX68" s="218"/>
      <c r="KFY68" s="218"/>
      <c r="KFZ68" s="218"/>
      <c r="KGA68" s="218"/>
      <c r="KGB68" s="218"/>
      <c r="KGC68" s="218"/>
      <c r="KGD68" s="218"/>
      <c r="KGE68" s="218"/>
      <c r="KGF68" s="218"/>
      <c r="KGG68" s="218"/>
      <c r="KGH68" s="218"/>
      <c r="KGI68" s="218"/>
      <c r="KGJ68" s="218"/>
      <c r="KGK68" s="218"/>
      <c r="KGL68" s="218"/>
      <c r="KGM68" s="218"/>
      <c r="KGN68" s="218"/>
      <c r="KGO68" s="218"/>
      <c r="KGP68" s="218"/>
      <c r="KGQ68" s="218"/>
      <c r="KGR68" s="218"/>
      <c r="KGS68" s="218"/>
      <c r="KGT68" s="218"/>
      <c r="KGU68" s="218"/>
      <c r="KGV68" s="218"/>
      <c r="KGW68" s="218"/>
      <c r="KGX68" s="218"/>
      <c r="KGY68" s="218"/>
      <c r="KGZ68" s="218"/>
      <c r="KHA68" s="218"/>
      <c r="KHB68" s="218"/>
      <c r="KHC68" s="218"/>
      <c r="KHD68" s="218"/>
      <c r="KHE68" s="218"/>
      <c r="KHF68" s="218"/>
      <c r="KHG68" s="218"/>
      <c r="KHH68" s="218"/>
      <c r="KHI68" s="218"/>
      <c r="KHJ68" s="218"/>
      <c r="KHK68" s="218"/>
      <c r="KHL68" s="218"/>
      <c r="KHM68" s="218"/>
      <c r="KHN68" s="218"/>
      <c r="KHO68" s="218"/>
      <c r="KHP68" s="218"/>
      <c r="KHQ68" s="218"/>
      <c r="KHR68" s="218"/>
      <c r="KHS68" s="218"/>
      <c r="KHT68" s="218"/>
      <c r="KHU68" s="218"/>
      <c r="KHV68" s="218"/>
      <c r="KHW68" s="218"/>
      <c r="KHX68" s="218"/>
      <c r="KHY68" s="218"/>
      <c r="KHZ68" s="218"/>
      <c r="KIA68" s="218"/>
      <c r="KIB68" s="218"/>
      <c r="KIC68" s="218"/>
      <c r="KID68" s="218"/>
      <c r="KIE68" s="218"/>
      <c r="KIF68" s="218"/>
      <c r="KIG68" s="218"/>
      <c r="KIH68" s="218"/>
      <c r="KII68" s="218"/>
      <c r="KIJ68" s="218"/>
      <c r="KIK68" s="218"/>
      <c r="KIL68" s="218"/>
      <c r="KIM68" s="218"/>
      <c r="KIN68" s="218"/>
      <c r="KIO68" s="218"/>
      <c r="KIP68" s="218"/>
      <c r="KIQ68" s="218"/>
      <c r="KIR68" s="218"/>
      <c r="KIS68" s="218"/>
      <c r="KIT68" s="218"/>
      <c r="KIU68" s="218"/>
      <c r="KIV68" s="218"/>
      <c r="KIW68" s="218"/>
      <c r="KIX68" s="218"/>
      <c r="KIY68" s="218"/>
      <c r="KIZ68" s="218"/>
      <c r="KJA68" s="218"/>
      <c r="KJB68" s="218"/>
      <c r="KJC68" s="218"/>
      <c r="KJD68" s="218"/>
      <c r="KJE68" s="218"/>
      <c r="KJF68" s="218"/>
      <c r="KJG68" s="218"/>
      <c r="KJH68" s="218"/>
      <c r="KJI68" s="218"/>
      <c r="KJJ68" s="218"/>
      <c r="KJK68" s="218"/>
      <c r="KJL68" s="218"/>
      <c r="KJM68" s="218"/>
      <c r="KJN68" s="218"/>
      <c r="KJO68" s="218"/>
      <c r="KJP68" s="218"/>
      <c r="KJQ68" s="218"/>
      <c r="KJR68" s="218"/>
      <c r="KJS68" s="218"/>
      <c r="KJT68" s="218"/>
      <c r="KJU68" s="218"/>
      <c r="KJV68" s="218"/>
      <c r="KJW68" s="218"/>
      <c r="KJX68" s="218"/>
      <c r="KJY68" s="218"/>
      <c r="KJZ68" s="218"/>
      <c r="KKA68" s="218"/>
      <c r="KKB68" s="218"/>
      <c r="KKC68" s="218"/>
      <c r="KKD68" s="218"/>
      <c r="KKE68" s="218"/>
      <c r="KKF68" s="218"/>
      <c r="KKG68" s="218"/>
      <c r="KKH68" s="218"/>
      <c r="KKI68" s="218"/>
      <c r="KKJ68" s="218"/>
      <c r="KKK68" s="218"/>
      <c r="KKL68" s="218"/>
      <c r="KKM68" s="218"/>
      <c r="KKN68" s="218"/>
      <c r="KKO68" s="218"/>
      <c r="KKP68" s="218"/>
      <c r="KKQ68" s="218"/>
      <c r="KKR68" s="218"/>
      <c r="KKS68" s="218"/>
      <c r="KKT68" s="218"/>
      <c r="KKU68" s="218"/>
      <c r="KKV68" s="218"/>
      <c r="KKW68" s="218"/>
      <c r="KKX68" s="218"/>
      <c r="KKY68" s="218"/>
      <c r="KKZ68" s="218"/>
      <c r="KLA68" s="218"/>
      <c r="KLB68" s="218"/>
      <c r="KLC68" s="218"/>
      <c r="KLD68" s="218"/>
      <c r="KLE68" s="218"/>
      <c r="KLF68" s="218"/>
      <c r="KLG68" s="218"/>
      <c r="KLH68" s="218"/>
      <c r="KLI68" s="218"/>
      <c r="KLJ68" s="218"/>
      <c r="KLK68" s="218"/>
      <c r="KLL68" s="218"/>
      <c r="KLM68" s="218"/>
      <c r="KLN68" s="218"/>
      <c r="KLO68" s="218"/>
      <c r="KLP68" s="218"/>
      <c r="KLQ68" s="218"/>
      <c r="KLR68" s="218"/>
      <c r="KLS68" s="218"/>
      <c r="KLT68" s="218"/>
      <c r="KLU68" s="218"/>
      <c r="KLV68" s="218"/>
      <c r="KLW68" s="218"/>
      <c r="KLX68" s="218"/>
      <c r="KLY68" s="218"/>
      <c r="KLZ68" s="218"/>
      <c r="KMA68" s="218"/>
      <c r="KMB68" s="218"/>
      <c r="KMC68" s="218"/>
      <c r="KMD68" s="218"/>
      <c r="KME68" s="218"/>
      <c r="KMF68" s="218"/>
      <c r="KMG68" s="218"/>
      <c r="KMH68" s="218"/>
      <c r="KMI68" s="218"/>
      <c r="KMJ68" s="218"/>
      <c r="KMK68" s="218"/>
      <c r="KML68" s="218"/>
      <c r="KMM68" s="218"/>
      <c r="KMN68" s="218"/>
      <c r="KMO68" s="218"/>
      <c r="KMP68" s="218"/>
      <c r="KMQ68" s="218"/>
      <c r="KMR68" s="218"/>
      <c r="KMS68" s="218"/>
      <c r="KMT68" s="218"/>
      <c r="KMU68" s="218"/>
      <c r="KMV68" s="218"/>
      <c r="KMW68" s="218"/>
      <c r="KMX68" s="218"/>
      <c r="KMY68" s="218"/>
      <c r="KMZ68" s="218"/>
      <c r="KNA68" s="218"/>
      <c r="KNB68" s="218"/>
      <c r="KNC68" s="218"/>
      <c r="KND68" s="218"/>
      <c r="KNE68" s="218"/>
      <c r="KNF68" s="218"/>
      <c r="KNG68" s="218"/>
      <c r="KNH68" s="218"/>
      <c r="KNI68" s="218"/>
      <c r="KNJ68" s="218"/>
      <c r="KNK68" s="218"/>
      <c r="KNL68" s="218"/>
      <c r="KNM68" s="218"/>
      <c r="KNN68" s="218"/>
      <c r="KNO68" s="218"/>
      <c r="KNP68" s="218"/>
      <c r="KNQ68" s="218"/>
      <c r="KNR68" s="218"/>
      <c r="KNS68" s="218"/>
      <c r="KNT68" s="218"/>
      <c r="KNU68" s="218"/>
      <c r="KNV68" s="218"/>
      <c r="KNW68" s="218"/>
      <c r="KNX68" s="218"/>
      <c r="KNY68" s="218"/>
      <c r="KNZ68" s="218"/>
      <c r="KOA68" s="218"/>
      <c r="KOB68" s="218"/>
      <c r="KOC68" s="218"/>
      <c r="KOD68" s="218"/>
      <c r="KOE68" s="218"/>
      <c r="KOF68" s="218"/>
      <c r="KOG68" s="218"/>
      <c r="KOH68" s="218"/>
      <c r="KOI68" s="218"/>
      <c r="KOJ68" s="218"/>
      <c r="KOK68" s="218"/>
      <c r="KOL68" s="218"/>
      <c r="KOM68" s="218"/>
      <c r="KON68" s="218"/>
      <c r="KOO68" s="218"/>
      <c r="KOP68" s="218"/>
      <c r="KOQ68" s="218"/>
      <c r="KOR68" s="218"/>
      <c r="KOS68" s="218"/>
      <c r="KOT68" s="218"/>
      <c r="KOU68" s="218"/>
      <c r="KOV68" s="218"/>
      <c r="KOW68" s="218"/>
      <c r="KOX68" s="218"/>
      <c r="KOY68" s="218"/>
      <c r="KOZ68" s="218"/>
      <c r="KPA68" s="218"/>
      <c r="KPB68" s="218"/>
      <c r="KPC68" s="218"/>
      <c r="KPD68" s="218"/>
      <c r="KPE68" s="218"/>
      <c r="KPF68" s="218"/>
      <c r="KPG68" s="218"/>
      <c r="KPH68" s="218"/>
      <c r="KPI68" s="218"/>
      <c r="KPJ68" s="218"/>
      <c r="KPK68" s="218"/>
      <c r="KPL68" s="218"/>
      <c r="KPM68" s="218"/>
      <c r="KPN68" s="218"/>
      <c r="KPO68" s="218"/>
      <c r="KPP68" s="218"/>
      <c r="KPQ68" s="218"/>
      <c r="KPR68" s="218"/>
      <c r="KPS68" s="218"/>
      <c r="KPT68" s="218"/>
      <c r="KPU68" s="218"/>
      <c r="KPV68" s="218"/>
      <c r="KPW68" s="218"/>
      <c r="KPX68" s="218"/>
      <c r="KPY68" s="218"/>
      <c r="KPZ68" s="218"/>
      <c r="KQA68" s="218"/>
      <c r="KQB68" s="218"/>
      <c r="KQC68" s="218"/>
      <c r="KQD68" s="218"/>
      <c r="KQE68" s="218"/>
      <c r="KQF68" s="218"/>
      <c r="KQG68" s="218"/>
      <c r="KQH68" s="218"/>
      <c r="KQI68" s="218"/>
      <c r="KQJ68" s="218"/>
      <c r="KQK68" s="218"/>
      <c r="KQL68" s="218"/>
      <c r="KQM68" s="218"/>
      <c r="KQN68" s="218"/>
      <c r="KQO68" s="218"/>
      <c r="KQP68" s="218"/>
      <c r="KQQ68" s="218"/>
      <c r="KQR68" s="218"/>
      <c r="KQS68" s="218"/>
      <c r="KQT68" s="218"/>
      <c r="KQU68" s="218"/>
      <c r="KQV68" s="218"/>
      <c r="KQW68" s="218"/>
      <c r="KQX68" s="218"/>
      <c r="KQY68" s="218"/>
      <c r="KQZ68" s="218"/>
      <c r="KRA68" s="218"/>
      <c r="KRB68" s="218"/>
      <c r="KRC68" s="218"/>
      <c r="KRD68" s="218"/>
      <c r="KRE68" s="218"/>
      <c r="KRF68" s="218"/>
      <c r="KRG68" s="218"/>
      <c r="KRH68" s="218"/>
      <c r="KRI68" s="218"/>
      <c r="KRJ68" s="218"/>
      <c r="KRK68" s="218"/>
      <c r="KRL68" s="218"/>
      <c r="KRM68" s="218"/>
      <c r="KRN68" s="218"/>
      <c r="KRO68" s="218"/>
      <c r="KRP68" s="218"/>
      <c r="KRQ68" s="218"/>
      <c r="KRR68" s="218"/>
      <c r="KRS68" s="218"/>
      <c r="KRT68" s="218"/>
      <c r="KRU68" s="218"/>
      <c r="KRV68" s="218"/>
      <c r="KRW68" s="218"/>
      <c r="KRX68" s="218"/>
      <c r="KRY68" s="218"/>
      <c r="KRZ68" s="218"/>
      <c r="KSA68" s="218"/>
      <c r="KSB68" s="218"/>
      <c r="KSC68" s="218"/>
      <c r="KSD68" s="218"/>
      <c r="KSE68" s="218"/>
      <c r="KSF68" s="218"/>
      <c r="KSG68" s="218"/>
      <c r="KSH68" s="218"/>
      <c r="KSI68" s="218"/>
      <c r="KSJ68" s="218"/>
      <c r="KSK68" s="218"/>
      <c r="KSL68" s="218"/>
      <c r="KSM68" s="218"/>
      <c r="KSN68" s="218"/>
      <c r="KSO68" s="218"/>
      <c r="KSP68" s="218"/>
      <c r="KSQ68" s="218"/>
      <c r="KSR68" s="218"/>
      <c r="KSS68" s="218"/>
      <c r="KST68" s="218"/>
      <c r="KSU68" s="218"/>
      <c r="KSV68" s="218"/>
      <c r="KSW68" s="218"/>
      <c r="KSX68" s="218"/>
      <c r="KSY68" s="218"/>
      <c r="KSZ68" s="218"/>
      <c r="KTA68" s="218"/>
      <c r="KTB68" s="218"/>
      <c r="KTC68" s="218"/>
      <c r="KTD68" s="218"/>
      <c r="KTE68" s="218"/>
      <c r="KTF68" s="218"/>
      <c r="KTG68" s="218"/>
      <c r="KTH68" s="218"/>
      <c r="KTI68" s="218"/>
      <c r="KTJ68" s="218"/>
      <c r="KTK68" s="218"/>
      <c r="KTL68" s="218"/>
      <c r="KTM68" s="218"/>
      <c r="KTN68" s="218"/>
      <c r="KTO68" s="218"/>
      <c r="KTP68" s="218"/>
      <c r="KTQ68" s="218"/>
      <c r="KTR68" s="218"/>
      <c r="KTS68" s="218"/>
      <c r="KTT68" s="218"/>
      <c r="KTU68" s="218"/>
      <c r="KTV68" s="218"/>
      <c r="KTW68" s="218"/>
      <c r="KTX68" s="218"/>
      <c r="KTY68" s="218"/>
      <c r="KTZ68" s="218"/>
      <c r="KUA68" s="218"/>
      <c r="KUB68" s="218"/>
      <c r="KUC68" s="218"/>
      <c r="KUD68" s="218"/>
      <c r="KUE68" s="218"/>
      <c r="KUF68" s="218"/>
      <c r="KUG68" s="218"/>
      <c r="KUH68" s="218"/>
      <c r="KUI68" s="218"/>
      <c r="KUJ68" s="218"/>
      <c r="KUK68" s="218"/>
      <c r="KUL68" s="218"/>
      <c r="KUM68" s="218"/>
      <c r="KUN68" s="218"/>
      <c r="KUO68" s="218"/>
      <c r="KUP68" s="218"/>
      <c r="KUQ68" s="218"/>
      <c r="KUR68" s="218"/>
      <c r="KUS68" s="218"/>
      <c r="KUT68" s="218"/>
      <c r="KUU68" s="218"/>
      <c r="KUV68" s="218"/>
      <c r="KUW68" s="218"/>
      <c r="KUX68" s="218"/>
      <c r="KUY68" s="218"/>
      <c r="KUZ68" s="218"/>
      <c r="KVA68" s="218"/>
      <c r="KVB68" s="218"/>
      <c r="KVC68" s="218"/>
      <c r="KVD68" s="218"/>
      <c r="KVE68" s="218"/>
      <c r="KVF68" s="218"/>
      <c r="KVG68" s="218"/>
      <c r="KVH68" s="218"/>
      <c r="KVI68" s="218"/>
      <c r="KVJ68" s="218"/>
      <c r="KVK68" s="218"/>
      <c r="KVL68" s="218"/>
      <c r="KVM68" s="218"/>
      <c r="KVN68" s="218"/>
      <c r="KVO68" s="218"/>
      <c r="KVP68" s="218"/>
      <c r="KVQ68" s="218"/>
      <c r="KVR68" s="218"/>
      <c r="KVS68" s="218"/>
      <c r="KVT68" s="218"/>
      <c r="KVU68" s="218"/>
      <c r="KVV68" s="218"/>
      <c r="KVW68" s="218"/>
      <c r="KVX68" s="218"/>
      <c r="KVY68" s="218"/>
      <c r="KVZ68" s="218"/>
      <c r="KWA68" s="218"/>
      <c r="KWB68" s="218"/>
      <c r="KWC68" s="218"/>
      <c r="KWD68" s="218"/>
      <c r="KWE68" s="218"/>
      <c r="KWF68" s="218"/>
      <c r="KWG68" s="218"/>
      <c r="KWH68" s="218"/>
      <c r="KWI68" s="218"/>
      <c r="KWJ68" s="218"/>
      <c r="KWK68" s="218"/>
      <c r="KWL68" s="218"/>
      <c r="KWM68" s="218"/>
      <c r="KWN68" s="218"/>
      <c r="KWO68" s="218"/>
      <c r="KWP68" s="218"/>
      <c r="KWQ68" s="218"/>
      <c r="KWR68" s="218"/>
      <c r="KWS68" s="218"/>
      <c r="KWT68" s="218"/>
      <c r="KWU68" s="218"/>
      <c r="KWV68" s="218"/>
      <c r="KWW68" s="218"/>
      <c r="KWX68" s="218"/>
      <c r="KWY68" s="218"/>
      <c r="KWZ68" s="218"/>
      <c r="KXA68" s="218"/>
      <c r="KXB68" s="218"/>
      <c r="KXC68" s="218"/>
      <c r="KXD68" s="218"/>
      <c r="KXE68" s="218"/>
      <c r="KXF68" s="218"/>
      <c r="KXG68" s="218"/>
      <c r="KXH68" s="218"/>
      <c r="KXI68" s="218"/>
      <c r="KXJ68" s="218"/>
      <c r="KXK68" s="218"/>
      <c r="KXL68" s="218"/>
      <c r="KXM68" s="218"/>
      <c r="KXN68" s="218"/>
      <c r="KXO68" s="218"/>
      <c r="KXP68" s="218"/>
      <c r="KXQ68" s="218"/>
      <c r="KXR68" s="218"/>
      <c r="KXS68" s="218"/>
      <c r="KXT68" s="218"/>
      <c r="KXU68" s="218"/>
      <c r="KXV68" s="218"/>
      <c r="KXW68" s="218"/>
      <c r="KXX68" s="218"/>
      <c r="KXY68" s="218"/>
      <c r="KXZ68" s="218"/>
      <c r="KYA68" s="218"/>
      <c r="KYB68" s="218"/>
      <c r="KYC68" s="218"/>
      <c r="KYD68" s="218"/>
      <c r="KYE68" s="218"/>
      <c r="KYF68" s="218"/>
      <c r="KYG68" s="218"/>
      <c r="KYH68" s="218"/>
      <c r="KYI68" s="218"/>
      <c r="KYJ68" s="218"/>
      <c r="KYK68" s="218"/>
      <c r="KYL68" s="218"/>
      <c r="KYM68" s="218"/>
      <c r="KYN68" s="218"/>
      <c r="KYO68" s="218"/>
      <c r="KYP68" s="218"/>
      <c r="KYQ68" s="218"/>
      <c r="KYR68" s="218"/>
      <c r="KYS68" s="218"/>
      <c r="KYT68" s="218"/>
      <c r="KYU68" s="218"/>
      <c r="KYV68" s="218"/>
      <c r="KYW68" s="218"/>
      <c r="KYX68" s="218"/>
      <c r="KYY68" s="218"/>
      <c r="KYZ68" s="218"/>
      <c r="KZA68" s="218"/>
      <c r="KZB68" s="218"/>
      <c r="KZC68" s="218"/>
      <c r="KZD68" s="218"/>
      <c r="KZE68" s="218"/>
      <c r="KZF68" s="218"/>
      <c r="KZG68" s="218"/>
      <c r="KZH68" s="218"/>
      <c r="KZI68" s="218"/>
      <c r="KZJ68" s="218"/>
      <c r="KZK68" s="218"/>
      <c r="KZL68" s="218"/>
      <c r="KZM68" s="218"/>
      <c r="KZN68" s="218"/>
      <c r="KZO68" s="218"/>
      <c r="KZP68" s="218"/>
      <c r="KZQ68" s="218"/>
      <c r="KZR68" s="218"/>
      <c r="KZS68" s="218"/>
      <c r="KZT68" s="218"/>
      <c r="KZU68" s="218"/>
      <c r="KZV68" s="218"/>
      <c r="KZW68" s="218"/>
      <c r="KZX68" s="218"/>
      <c r="KZY68" s="218"/>
      <c r="KZZ68" s="218"/>
      <c r="LAA68" s="218"/>
      <c r="LAB68" s="218"/>
      <c r="LAC68" s="218"/>
      <c r="LAD68" s="218"/>
      <c r="LAE68" s="218"/>
      <c r="LAF68" s="218"/>
      <c r="LAG68" s="218"/>
      <c r="LAH68" s="218"/>
      <c r="LAI68" s="218"/>
      <c r="LAJ68" s="218"/>
      <c r="LAK68" s="218"/>
      <c r="LAL68" s="218"/>
      <c r="LAM68" s="218"/>
      <c r="LAN68" s="218"/>
      <c r="LAO68" s="218"/>
      <c r="LAP68" s="218"/>
      <c r="LAQ68" s="218"/>
      <c r="LAR68" s="218"/>
      <c r="LAS68" s="218"/>
      <c r="LAT68" s="218"/>
      <c r="LAU68" s="218"/>
      <c r="LAV68" s="218"/>
      <c r="LAW68" s="218"/>
      <c r="LAX68" s="218"/>
      <c r="LAY68" s="218"/>
      <c r="LAZ68" s="218"/>
      <c r="LBA68" s="218"/>
      <c r="LBB68" s="218"/>
      <c r="LBC68" s="218"/>
      <c r="LBD68" s="218"/>
      <c r="LBE68" s="218"/>
      <c r="LBF68" s="218"/>
      <c r="LBG68" s="218"/>
      <c r="LBH68" s="218"/>
      <c r="LBI68" s="218"/>
      <c r="LBJ68" s="218"/>
      <c r="LBK68" s="218"/>
      <c r="LBL68" s="218"/>
      <c r="LBM68" s="218"/>
      <c r="LBN68" s="218"/>
      <c r="LBO68" s="218"/>
      <c r="LBP68" s="218"/>
      <c r="LBQ68" s="218"/>
      <c r="LBR68" s="218"/>
      <c r="LBS68" s="218"/>
      <c r="LBT68" s="218"/>
      <c r="LBU68" s="218"/>
      <c r="LBV68" s="218"/>
      <c r="LBW68" s="218"/>
      <c r="LBX68" s="218"/>
      <c r="LBY68" s="218"/>
      <c r="LBZ68" s="218"/>
      <c r="LCA68" s="218"/>
      <c r="LCB68" s="218"/>
      <c r="LCC68" s="218"/>
      <c r="LCD68" s="218"/>
      <c r="LCE68" s="218"/>
      <c r="LCF68" s="218"/>
      <c r="LCG68" s="218"/>
      <c r="LCH68" s="218"/>
      <c r="LCI68" s="218"/>
      <c r="LCJ68" s="218"/>
      <c r="LCK68" s="218"/>
      <c r="LCL68" s="218"/>
      <c r="LCM68" s="218"/>
      <c r="LCN68" s="218"/>
      <c r="LCO68" s="218"/>
      <c r="LCP68" s="218"/>
      <c r="LCQ68" s="218"/>
      <c r="LCR68" s="218"/>
      <c r="LCS68" s="218"/>
      <c r="LCT68" s="218"/>
      <c r="LCU68" s="218"/>
      <c r="LCV68" s="218"/>
      <c r="LCW68" s="218"/>
      <c r="LCX68" s="218"/>
      <c r="LCY68" s="218"/>
      <c r="LCZ68" s="218"/>
      <c r="LDA68" s="218"/>
      <c r="LDB68" s="218"/>
      <c r="LDC68" s="218"/>
      <c r="LDD68" s="218"/>
      <c r="LDE68" s="218"/>
      <c r="LDF68" s="218"/>
      <c r="LDG68" s="218"/>
      <c r="LDH68" s="218"/>
      <c r="LDI68" s="218"/>
      <c r="LDJ68" s="218"/>
      <c r="LDK68" s="218"/>
      <c r="LDL68" s="218"/>
      <c r="LDM68" s="218"/>
      <c r="LDN68" s="218"/>
      <c r="LDO68" s="218"/>
      <c r="LDP68" s="218"/>
      <c r="LDQ68" s="218"/>
      <c r="LDR68" s="218"/>
      <c r="LDS68" s="218"/>
      <c r="LDT68" s="218"/>
      <c r="LDU68" s="218"/>
      <c r="LDV68" s="218"/>
      <c r="LDW68" s="218"/>
      <c r="LDX68" s="218"/>
      <c r="LDY68" s="218"/>
      <c r="LDZ68" s="218"/>
      <c r="LEA68" s="218"/>
      <c r="LEB68" s="218"/>
      <c r="LEC68" s="218"/>
      <c r="LED68" s="218"/>
      <c r="LEE68" s="218"/>
      <c r="LEF68" s="218"/>
      <c r="LEG68" s="218"/>
      <c r="LEH68" s="218"/>
      <c r="LEI68" s="218"/>
      <c r="LEJ68" s="218"/>
      <c r="LEK68" s="218"/>
      <c r="LEL68" s="218"/>
      <c r="LEM68" s="218"/>
      <c r="LEN68" s="218"/>
      <c r="LEO68" s="218"/>
      <c r="LEP68" s="218"/>
      <c r="LEQ68" s="218"/>
      <c r="LER68" s="218"/>
      <c r="LES68" s="218"/>
      <c r="LET68" s="218"/>
      <c r="LEU68" s="218"/>
      <c r="LEV68" s="218"/>
      <c r="LEW68" s="218"/>
      <c r="LEX68" s="218"/>
      <c r="LEY68" s="218"/>
      <c r="LEZ68" s="218"/>
      <c r="LFA68" s="218"/>
      <c r="LFB68" s="218"/>
      <c r="LFC68" s="218"/>
      <c r="LFD68" s="218"/>
      <c r="LFE68" s="218"/>
      <c r="LFF68" s="218"/>
      <c r="LFG68" s="218"/>
      <c r="LFH68" s="218"/>
      <c r="LFI68" s="218"/>
      <c r="LFJ68" s="218"/>
      <c r="LFK68" s="218"/>
      <c r="LFL68" s="218"/>
      <c r="LFM68" s="218"/>
      <c r="LFN68" s="218"/>
      <c r="LFO68" s="218"/>
      <c r="LFP68" s="218"/>
      <c r="LFQ68" s="218"/>
      <c r="LFR68" s="218"/>
      <c r="LFS68" s="218"/>
      <c r="LFT68" s="218"/>
      <c r="LFU68" s="218"/>
      <c r="LFV68" s="218"/>
      <c r="LFW68" s="218"/>
      <c r="LFX68" s="218"/>
      <c r="LFY68" s="218"/>
      <c r="LFZ68" s="218"/>
      <c r="LGA68" s="218"/>
      <c r="LGB68" s="218"/>
      <c r="LGC68" s="218"/>
      <c r="LGD68" s="218"/>
      <c r="LGE68" s="218"/>
      <c r="LGF68" s="218"/>
      <c r="LGG68" s="218"/>
      <c r="LGH68" s="218"/>
      <c r="LGI68" s="218"/>
      <c r="LGJ68" s="218"/>
      <c r="LGK68" s="218"/>
      <c r="LGL68" s="218"/>
      <c r="LGM68" s="218"/>
      <c r="LGN68" s="218"/>
      <c r="LGO68" s="218"/>
      <c r="LGP68" s="218"/>
      <c r="LGQ68" s="218"/>
      <c r="LGR68" s="218"/>
      <c r="LGS68" s="218"/>
      <c r="LGT68" s="218"/>
      <c r="LGU68" s="218"/>
      <c r="LGV68" s="218"/>
      <c r="LGW68" s="218"/>
      <c r="LGX68" s="218"/>
      <c r="LGY68" s="218"/>
      <c r="LGZ68" s="218"/>
      <c r="LHA68" s="218"/>
      <c r="LHB68" s="218"/>
      <c r="LHC68" s="218"/>
      <c r="LHD68" s="218"/>
      <c r="LHE68" s="218"/>
      <c r="LHF68" s="218"/>
      <c r="LHG68" s="218"/>
      <c r="LHH68" s="218"/>
      <c r="LHI68" s="218"/>
      <c r="LHJ68" s="218"/>
      <c r="LHK68" s="218"/>
      <c r="LHL68" s="218"/>
      <c r="LHM68" s="218"/>
      <c r="LHN68" s="218"/>
      <c r="LHO68" s="218"/>
      <c r="LHP68" s="218"/>
      <c r="LHQ68" s="218"/>
      <c r="LHR68" s="218"/>
      <c r="LHS68" s="218"/>
      <c r="LHT68" s="218"/>
      <c r="LHU68" s="218"/>
      <c r="LHV68" s="218"/>
      <c r="LHW68" s="218"/>
      <c r="LHX68" s="218"/>
      <c r="LHY68" s="218"/>
      <c r="LHZ68" s="218"/>
      <c r="LIA68" s="218"/>
      <c r="LIB68" s="218"/>
      <c r="LIC68" s="218"/>
      <c r="LID68" s="218"/>
      <c r="LIE68" s="218"/>
      <c r="LIF68" s="218"/>
      <c r="LIG68" s="218"/>
      <c r="LIH68" s="218"/>
      <c r="LII68" s="218"/>
      <c r="LIJ68" s="218"/>
      <c r="LIK68" s="218"/>
      <c r="LIL68" s="218"/>
      <c r="LIM68" s="218"/>
      <c r="LIN68" s="218"/>
      <c r="LIO68" s="218"/>
      <c r="LIP68" s="218"/>
      <c r="LIQ68" s="218"/>
      <c r="LIR68" s="218"/>
      <c r="LIS68" s="218"/>
      <c r="LIT68" s="218"/>
      <c r="LIU68" s="218"/>
      <c r="LIV68" s="218"/>
      <c r="LIW68" s="218"/>
      <c r="LIX68" s="218"/>
      <c r="LIY68" s="218"/>
      <c r="LIZ68" s="218"/>
      <c r="LJA68" s="218"/>
      <c r="LJB68" s="218"/>
      <c r="LJC68" s="218"/>
      <c r="LJD68" s="218"/>
      <c r="LJE68" s="218"/>
      <c r="LJF68" s="218"/>
      <c r="LJG68" s="218"/>
      <c r="LJH68" s="218"/>
      <c r="LJI68" s="218"/>
      <c r="LJJ68" s="218"/>
      <c r="LJK68" s="218"/>
      <c r="LJL68" s="218"/>
      <c r="LJM68" s="218"/>
      <c r="LJN68" s="218"/>
      <c r="LJO68" s="218"/>
      <c r="LJP68" s="218"/>
      <c r="LJQ68" s="218"/>
      <c r="LJR68" s="218"/>
      <c r="LJS68" s="218"/>
      <c r="LJT68" s="218"/>
      <c r="LJU68" s="218"/>
      <c r="LJV68" s="218"/>
      <c r="LJW68" s="218"/>
      <c r="LJX68" s="218"/>
      <c r="LJY68" s="218"/>
      <c r="LJZ68" s="218"/>
      <c r="LKA68" s="218"/>
      <c r="LKB68" s="218"/>
      <c r="LKC68" s="218"/>
      <c r="LKD68" s="218"/>
      <c r="LKE68" s="218"/>
      <c r="LKF68" s="218"/>
      <c r="LKG68" s="218"/>
      <c r="LKH68" s="218"/>
      <c r="LKI68" s="218"/>
      <c r="LKJ68" s="218"/>
      <c r="LKK68" s="218"/>
      <c r="LKL68" s="218"/>
      <c r="LKM68" s="218"/>
      <c r="LKN68" s="218"/>
      <c r="LKO68" s="218"/>
      <c r="LKP68" s="218"/>
      <c r="LKQ68" s="218"/>
      <c r="LKR68" s="218"/>
      <c r="LKS68" s="218"/>
      <c r="LKT68" s="218"/>
      <c r="LKU68" s="218"/>
      <c r="LKV68" s="218"/>
      <c r="LKW68" s="218"/>
      <c r="LKX68" s="218"/>
      <c r="LKY68" s="218"/>
      <c r="LKZ68" s="218"/>
      <c r="LLA68" s="218"/>
      <c r="LLB68" s="218"/>
      <c r="LLC68" s="218"/>
      <c r="LLD68" s="218"/>
      <c r="LLE68" s="218"/>
      <c r="LLF68" s="218"/>
      <c r="LLG68" s="218"/>
      <c r="LLH68" s="218"/>
      <c r="LLI68" s="218"/>
      <c r="LLJ68" s="218"/>
      <c r="LLK68" s="218"/>
      <c r="LLL68" s="218"/>
      <c r="LLM68" s="218"/>
      <c r="LLN68" s="218"/>
      <c r="LLO68" s="218"/>
      <c r="LLP68" s="218"/>
      <c r="LLQ68" s="218"/>
      <c r="LLR68" s="218"/>
      <c r="LLS68" s="218"/>
      <c r="LLT68" s="218"/>
      <c r="LLU68" s="218"/>
      <c r="LLV68" s="218"/>
      <c r="LLW68" s="218"/>
      <c r="LLX68" s="218"/>
      <c r="LLY68" s="218"/>
      <c r="LLZ68" s="218"/>
      <c r="LMA68" s="218"/>
      <c r="LMB68" s="218"/>
      <c r="LMC68" s="218"/>
      <c r="LMD68" s="218"/>
      <c r="LME68" s="218"/>
      <c r="LMF68" s="218"/>
      <c r="LMG68" s="218"/>
      <c r="LMH68" s="218"/>
      <c r="LMI68" s="218"/>
      <c r="LMJ68" s="218"/>
      <c r="LMK68" s="218"/>
      <c r="LML68" s="218"/>
      <c r="LMM68" s="218"/>
      <c r="LMN68" s="218"/>
      <c r="LMO68" s="218"/>
      <c r="LMP68" s="218"/>
      <c r="LMQ68" s="218"/>
      <c r="LMR68" s="218"/>
      <c r="LMS68" s="218"/>
      <c r="LMT68" s="218"/>
      <c r="LMU68" s="218"/>
      <c r="LMV68" s="218"/>
      <c r="LMW68" s="218"/>
      <c r="LMX68" s="218"/>
      <c r="LMY68" s="218"/>
      <c r="LMZ68" s="218"/>
      <c r="LNA68" s="218"/>
      <c r="LNB68" s="218"/>
      <c r="LNC68" s="218"/>
      <c r="LND68" s="218"/>
      <c r="LNE68" s="218"/>
      <c r="LNF68" s="218"/>
      <c r="LNG68" s="218"/>
      <c r="LNH68" s="218"/>
      <c r="LNI68" s="218"/>
      <c r="LNJ68" s="218"/>
      <c r="LNK68" s="218"/>
      <c r="LNL68" s="218"/>
      <c r="LNM68" s="218"/>
      <c r="LNN68" s="218"/>
      <c r="LNO68" s="218"/>
      <c r="LNP68" s="218"/>
      <c r="LNQ68" s="218"/>
      <c r="LNR68" s="218"/>
      <c r="LNS68" s="218"/>
      <c r="LNT68" s="218"/>
      <c r="LNU68" s="218"/>
      <c r="LNV68" s="218"/>
      <c r="LNW68" s="218"/>
      <c r="LNX68" s="218"/>
      <c r="LNY68" s="218"/>
      <c r="LNZ68" s="218"/>
      <c r="LOA68" s="218"/>
      <c r="LOB68" s="218"/>
      <c r="LOC68" s="218"/>
      <c r="LOD68" s="218"/>
      <c r="LOE68" s="218"/>
      <c r="LOF68" s="218"/>
      <c r="LOG68" s="218"/>
      <c r="LOH68" s="218"/>
      <c r="LOI68" s="218"/>
      <c r="LOJ68" s="218"/>
      <c r="LOK68" s="218"/>
      <c r="LOL68" s="218"/>
      <c r="LOM68" s="218"/>
      <c r="LON68" s="218"/>
      <c r="LOO68" s="218"/>
      <c r="LOP68" s="218"/>
      <c r="LOQ68" s="218"/>
      <c r="LOR68" s="218"/>
      <c r="LOS68" s="218"/>
      <c r="LOT68" s="218"/>
      <c r="LOU68" s="218"/>
      <c r="LOV68" s="218"/>
      <c r="LOW68" s="218"/>
      <c r="LOX68" s="218"/>
      <c r="LOY68" s="218"/>
      <c r="LOZ68" s="218"/>
      <c r="LPA68" s="218"/>
      <c r="LPB68" s="218"/>
      <c r="LPC68" s="218"/>
      <c r="LPD68" s="218"/>
      <c r="LPE68" s="218"/>
      <c r="LPF68" s="218"/>
      <c r="LPG68" s="218"/>
      <c r="LPH68" s="218"/>
      <c r="LPI68" s="218"/>
      <c r="LPJ68" s="218"/>
      <c r="LPK68" s="218"/>
      <c r="LPL68" s="218"/>
      <c r="LPM68" s="218"/>
      <c r="LPN68" s="218"/>
      <c r="LPO68" s="218"/>
      <c r="LPP68" s="218"/>
      <c r="LPQ68" s="218"/>
      <c r="LPR68" s="218"/>
      <c r="LPS68" s="218"/>
      <c r="LPT68" s="218"/>
      <c r="LPU68" s="218"/>
      <c r="LPV68" s="218"/>
      <c r="LPW68" s="218"/>
      <c r="LPX68" s="218"/>
      <c r="LPY68" s="218"/>
      <c r="LPZ68" s="218"/>
      <c r="LQA68" s="218"/>
      <c r="LQB68" s="218"/>
      <c r="LQC68" s="218"/>
      <c r="LQD68" s="218"/>
      <c r="LQE68" s="218"/>
      <c r="LQF68" s="218"/>
      <c r="LQG68" s="218"/>
      <c r="LQH68" s="218"/>
      <c r="LQI68" s="218"/>
      <c r="LQJ68" s="218"/>
      <c r="LQK68" s="218"/>
      <c r="LQL68" s="218"/>
      <c r="LQM68" s="218"/>
      <c r="LQN68" s="218"/>
      <c r="LQO68" s="218"/>
      <c r="LQP68" s="218"/>
      <c r="LQQ68" s="218"/>
      <c r="LQR68" s="218"/>
      <c r="LQS68" s="218"/>
      <c r="LQT68" s="218"/>
      <c r="LQU68" s="218"/>
      <c r="LQV68" s="218"/>
      <c r="LQW68" s="218"/>
      <c r="LQX68" s="218"/>
      <c r="LQY68" s="218"/>
      <c r="LQZ68" s="218"/>
      <c r="LRA68" s="218"/>
      <c r="LRB68" s="218"/>
      <c r="LRC68" s="218"/>
      <c r="LRD68" s="218"/>
      <c r="LRE68" s="218"/>
      <c r="LRF68" s="218"/>
      <c r="LRG68" s="218"/>
      <c r="LRH68" s="218"/>
      <c r="LRI68" s="218"/>
      <c r="LRJ68" s="218"/>
      <c r="LRK68" s="218"/>
      <c r="LRL68" s="218"/>
      <c r="LRM68" s="218"/>
      <c r="LRN68" s="218"/>
      <c r="LRO68" s="218"/>
      <c r="LRP68" s="218"/>
      <c r="LRQ68" s="218"/>
      <c r="LRR68" s="218"/>
      <c r="LRS68" s="218"/>
      <c r="LRT68" s="218"/>
      <c r="LRU68" s="218"/>
      <c r="LRV68" s="218"/>
      <c r="LRW68" s="218"/>
      <c r="LRX68" s="218"/>
      <c r="LRY68" s="218"/>
      <c r="LRZ68" s="218"/>
      <c r="LSA68" s="218"/>
      <c r="LSB68" s="218"/>
      <c r="LSC68" s="218"/>
      <c r="LSD68" s="218"/>
      <c r="LSE68" s="218"/>
      <c r="LSF68" s="218"/>
      <c r="LSG68" s="218"/>
      <c r="LSH68" s="218"/>
      <c r="LSI68" s="218"/>
      <c r="LSJ68" s="218"/>
      <c r="LSK68" s="218"/>
      <c r="LSL68" s="218"/>
      <c r="LSM68" s="218"/>
      <c r="LSN68" s="218"/>
      <c r="LSO68" s="218"/>
      <c r="LSP68" s="218"/>
      <c r="LSQ68" s="218"/>
      <c r="LSR68" s="218"/>
      <c r="LSS68" s="218"/>
      <c r="LST68" s="218"/>
      <c r="LSU68" s="218"/>
      <c r="LSV68" s="218"/>
      <c r="LSW68" s="218"/>
      <c r="LSX68" s="218"/>
      <c r="LSY68" s="218"/>
      <c r="LSZ68" s="218"/>
      <c r="LTA68" s="218"/>
      <c r="LTB68" s="218"/>
      <c r="LTC68" s="218"/>
      <c r="LTD68" s="218"/>
      <c r="LTE68" s="218"/>
      <c r="LTF68" s="218"/>
      <c r="LTG68" s="218"/>
      <c r="LTH68" s="218"/>
      <c r="LTI68" s="218"/>
      <c r="LTJ68" s="218"/>
      <c r="LTK68" s="218"/>
      <c r="LTL68" s="218"/>
      <c r="LTM68" s="218"/>
      <c r="LTN68" s="218"/>
      <c r="LTO68" s="218"/>
      <c r="LTP68" s="218"/>
      <c r="LTQ68" s="218"/>
      <c r="LTR68" s="218"/>
      <c r="LTS68" s="218"/>
      <c r="LTT68" s="218"/>
      <c r="LTU68" s="218"/>
      <c r="LTV68" s="218"/>
      <c r="LTW68" s="218"/>
      <c r="LTX68" s="218"/>
      <c r="LTY68" s="218"/>
      <c r="LTZ68" s="218"/>
      <c r="LUA68" s="218"/>
      <c r="LUB68" s="218"/>
      <c r="LUC68" s="218"/>
      <c r="LUD68" s="218"/>
      <c r="LUE68" s="218"/>
      <c r="LUF68" s="218"/>
      <c r="LUG68" s="218"/>
      <c r="LUH68" s="218"/>
      <c r="LUI68" s="218"/>
      <c r="LUJ68" s="218"/>
      <c r="LUK68" s="218"/>
      <c r="LUL68" s="218"/>
      <c r="LUM68" s="218"/>
      <c r="LUN68" s="218"/>
      <c r="LUO68" s="218"/>
      <c r="LUP68" s="218"/>
      <c r="LUQ68" s="218"/>
      <c r="LUR68" s="218"/>
      <c r="LUS68" s="218"/>
      <c r="LUT68" s="218"/>
      <c r="LUU68" s="218"/>
      <c r="LUV68" s="218"/>
      <c r="LUW68" s="218"/>
      <c r="LUX68" s="218"/>
      <c r="LUY68" s="218"/>
      <c r="LUZ68" s="218"/>
      <c r="LVA68" s="218"/>
      <c r="LVB68" s="218"/>
      <c r="LVC68" s="218"/>
      <c r="LVD68" s="218"/>
      <c r="LVE68" s="218"/>
      <c r="LVF68" s="218"/>
      <c r="LVG68" s="218"/>
      <c r="LVH68" s="218"/>
      <c r="LVI68" s="218"/>
      <c r="LVJ68" s="218"/>
      <c r="LVK68" s="218"/>
      <c r="LVL68" s="218"/>
      <c r="LVM68" s="218"/>
      <c r="LVN68" s="218"/>
      <c r="LVO68" s="218"/>
      <c r="LVP68" s="218"/>
      <c r="LVQ68" s="218"/>
      <c r="LVR68" s="218"/>
      <c r="LVS68" s="218"/>
      <c r="LVT68" s="218"/>
      <c r="LVU68" s="218"/>
      <c r="LVV68" s="218"/>
      <c r="LVW68" s="218"/>
      <c r="LVX68" s="218"/>
      <c r="LVY68" s="218"/>
      <c r="LVZ68" s="218"/>
      <c r="LWA68" s="218"/>
      <c r="LWB68" s="218"/>
      <c r="LWC68" s="218"/>
      <c r="LWD68" s="218"/>
      <c r="LWE68" s="218"/>
      <c r="LWF68" s="218"/>
      <c r="LWG68" s="218"/>
      <c r="LWH68" s="218"/>
      <c r="LWI68" s="218"/>
      <c r="LWJ68" s="218"/>
      <c r="LWK68" s="218"/>
      <c r="LWL68" s="218"/>
      <c r="LWM68" s="218"/>
      <c r="LWN68" s="218"/>
      <c r="LWO68" s="218"/>
      <c r="LWP68" s="218"/>
      <c r="LWQ68" s="218"/>
      <c r="LWR68" s="218"/>
      <c r="LWS68" s="218"/>
      <c r="LWT68" s="218"/>
      <c r="LWU68" s="218"/>
      <c r="LWV68" s="218"/>
      <c r="LWW68" s="218"/>
      <c r="LWX68" s="218"/>
      <c r="LWY68" s="218"/>
      <c r="LWZ68" s="218"/>
      <c r="LXA68" s="218"/>
      <c r="LXB68" s="218"/>
      <c r="LXC68" s="218"/>
      <c r="LXD68" s="218"/>
      <c r="LXE68" s="218"/>
      <c r="LXF68" s="218"/>
      <c r="LXG68" s="218"/>
      <c r="LXH68" s="218"/>
      <c r="LXI68" s="218"/>
      <c r="LXJ68" s="218"/>
      <c r="LXK68" s="218"/>
      <c r="LXL68" s="218"/>
      <c r="LXM68" s="218"/>
      <c r="LXN68" s="218"/>
      <c r="LXO68" s="218"/>
      <c r="LXP68" s="218"/>
      <c r="LXQ68" s="218"/>
      <c r="LXR68" s="218"/>
      <c r="LXS68" s="218"/>
      <c r="LXT68" s="218"/>
      <c r="LXU68" s="218"/>
      <c r="LXV68" s="218"/>
      <c r="LXW68" s="218"/>
      <c r="LXX68" s="218"/>
      <c r="LXY68" s="218"/>
      <c r="LXZ68" s="218"/>
      <c r="LYA68" s="218"/>
      <c r="LYB68" s="218"/>
      <c r="LYC68" s="218"/>
      <c r="LYD68" s="218"/>
      <c r="LYE68" s="218"/>
      <c r="LYF68" s="218"/>
      <c r="LYG68" s="218"/>
      <c r="LYH68" s="218"/>
      <c r="LYI68" s="218"/>
      <c r="LYJ68" s="218"/>
      <c r="LYK68" s="218"/>
      <c r="LYL68" s="218"/>
      <c r="LYM68" s="218"/>
      <c r="LYN68" s="218"/>
      <c r="LYO68" s="218"/>
      <c r="LYP68" s="218"/>
      <c r="LYQ68" s="218"/>
      <c r="LYR68" s="218"/>
      <c r="LYS68" s="218"/>
      <c r="LYT68" s="218"/>
      <c r="LYU68" s="218"/>
      <c r="LYV68" s="218"/>
      <c r="LYW68" s="218"/>
      <c r="LYX68" s="218"/>
      <c r="LYY68" s="218"/>
      <c r="LYZ68" s="218"/>
      <c r="LZA68" s="218"/>
      <c r="LZB68" s="218"/>
      <c r="LZC68" s="218"/>
      <c r="LZD68" s="218"/>
      <c r="LZE68" s="218"/>
      <c r="LZF68" s="218"/>
      <c r="LZG68" s="218"/>
      <c r="LZH68" s="218"/>
      <c r="LZI68" s="218"/>
      <c r="LZJ68" s="218"/>
      <c r="LZK68" s="218"/>
      <c r="LZL68" s="218"/>
      <c r="LZM68" s="218"/>
      <c r="LZN68" s="218"/>
      <c r="LZO68" s="218"/>
      <c r="LZP68" s="218"/>
      <c r="LZQ68" s="218"/>
      <c r="LZR68" s="218"/>
      <c r="LZS68" s="218"/>
      <c r="LZT68" s="218"/>
      <c r="LZU68" s="218"/>
      <c r="LZV68" s="218"/>
      <c r="LZW68" s="218"/>
      <c r="LZX68" s="218"/>
      <c r="LZY68" s="218"/>
      <c r="LZZ68" s="218"/>
      <c r="MAA68" s="218"/>
      <c r="MAB68" s="218"/>
      <c r="MAC68" s="218"/>
      <c r="MAD68" s="218"/>
      <c r="MAE68" s="218"/>
      <c r="MAF68" s="218"/>
      <c r="MAG68" s="218"/>
      <c r="MAH68" s="218"/>
      <c r="MAI68" s="218"/>
      <c r="MAJ68" s="218"/>
      <c r="MAK68" s="218"/>
      <c r="MAL68" s="218"/>
      <c r="MAM68" s="218"/>
      <c r="MAN68" s="218"/>
      <c r="MAO68" s="218"/>
      <c r="MAP68" s="218"/>
      <c r="MAQ68" s="218"/>
      <c r="MAR68" s="218"/>
      <c r="MAS68" s="218"/>
      <c r="MAT68" s="218"/>
      <c r="MAU68" s="218"/>
      <c r="MAV68" s="218"/>
      <c r="MAW68" s="218"/>
      <c r="MAX68" s="218"/>
      <c r="MAY68" s="218"/>
      <c r="MAZ68" s="218"/>
      <c r="MBA68" s="218"/>
      <c r="MBB68" s="218"/>
      <c r="MBC68" s="218"/>
      <c r="MBD68" s="218"/>
      <c r="MBE68" s="218"/>
      <c r="MBF68" s="218"/>
      <c r="MBG68" s="218"/>
      <c r="MBH68" s="218"/>
      <c r="MBI68" s="218"/>
      <c r="MBJ68" s="218"/>
      <c r="MBK68" s="218"/>
      <c r="MBL68" s="218"/>
      <c r="MBM68" s="218"/>
      <c r="MBN68" s="218"/>
      <c r="MBO68" s="218"/>
      <c r="MBP68" s="218"/>
      <c r="MBQ68" s="218"/>
      <c r="MBR68" s="218"/>
      <c r="MBS68" s="218"/>
      <c r="MBT68" s="218"/>
      <c r="MBU68" s="218"/>
      <c r="MBV68" s="218"/>
      <c r="MBW68" s="218"/>
      <c r="MBX68" s="218"/>
      <c r="MBY68" s="218"/>
      <c r="MBZ68" s="218"/>
      <c r="MCA68" s="218"/>
      <c r="MCB68" s="218"/>
      <c r="MCC68" s="218"/>
      <c r="MCD68" s="218"/>
      <c r="MCE68" s="218"/>
      <c r="MCF68" s="218"/>
      <c r="MCG68" s="218"/>
      <c r="MCH68" s="218"/>
      <c r="MCI68" s="218"/>
      <c r="MCJ68" s="218"/>
      <c r="MCK68" s="218"/>
      <c r="MCL68" s="218"/>
      <c r="MCM68" s="218"/>
      <c r="MCN68" s="218"/>
      <c r="MCO68" s="218"/>
      <c r="MCP68" s="218"/>
      <c r="MCQ68" s="218"/>
      <c r="MCR68" s="218"/>
      <c r="MCS68" s="218"/>
      <c r="MCT68" s="218"/>
      <c r="MCU68" s="218"/>
      <c r="MCV68" s="218"/>
      <c r="MCW68" s="218"/>
      <c r="MCX68" s="218"/>
      <c r="MCY68" s="218"/>
      <c r="MCZ68" s="218"/>
      <c r="MDA68" s="218"/>
      <c r="MDB68" s="218"/>
      <c r="MDC68" s="218"/>
      <c r="MDD68" s="218"/>
      <c r="MDE68" s="218"/>
      <c r="MDF68" s="218"/>
      <c r="MDG68" s="218"/>
      <c r="MDH68" s="218"/>
      <c r="MDI68" s="218"/>
      <c r="MDJ68" s="218"/>
      <c r="MDK68" s="218"/>
      <c r="MDL68" s="218"/>
      <c r="MDM68" s="218"/>
      <c r="MDN68" s="218"/>
      <c r="MDO68" s="218"/>
      <c r="MDP68" s="218"/>
      <c r="MDQ68" s="218"/>
      <c r="MDR68" s="218"/>
      <c r="MDS68" s="218"/>
      <c r="MDT68" s="218"/>
      <c r="MDU68" s="218"/>
      <c r="MDV68" s="218"/>
      <c r="MDW68" s="218"/>
      <c r="MDX68" s="218"/>
      <c r="MDY68" s="218"/>
      <c r="MDZ68" s="218"/>
      <c r="MEA68" s="218"/>
      <c r="MEB68" s="218"/>
      <c r="MEC68" s="218"/>
      <c r="MED68" s="218"/>
      <c r="MEE68" s="218"/>
      <c r="MEF68" s="218"/>
      <c r="MEG68" s="218"/>
      <c r="MEH68" s="218"/>
      <c r="MEI68" s="218"/>
      <c r="MEJ68" s="218"/>
      <c r="MEK68" s="218"/>
      <c r="MEL68" s="218"/>
      <c r="MEM68" s="218"/>
      <c r="MEN68" s="218"/>
      <c r="MEO68" s="218"/>
      <c r="MEP68" s="218"/>
      <c r="MEQ68" s="218"/>
      <c r="MER68" s="218"/>
      <c r="MES68" s="218"/>
      <c r="MET68" s="218"/>
      <c r="MEU68" s="218"/>
      <c r="MEV68" s="218"/>
      <c r="MEW68" s="218"/>
      <c r="MEX68" s="218"/>
      <c r="MEY68" s="218"/>
      <c r="MEZ68" s="218"/>
      <c r="MFA68" s="218"/>
      <c r="MFB68" s="218"/>
      <c r="MFC68" s="218"/>
      <c r="MFD68" s="218"/>
      <c r="MFE68" s="218"/>
      <c r="MFF68" s="218"/>
      <c r="MFG68" s="218"/>
      <c r="MFH68" s="218"/>
      <c r="MFI68" s="218"/>
      <c r="MFJ68" s="218"/>
      <c r="MFK68" s="218"/>
      <c r="MFL68" s="218"/>
      <c r="MFM68" s="218"/>
      <c r="MFN68" s="218"/>
      <c r="MFO68" s="218"/>
      <c r="MFP68" s="218"/>
      <c r="MFQ68" s="218"/>
      <c r="MFR68" s="218"/>
      <c r="MFS68" s="218"/>
      <c r="MFT68" s="218"/>
      <c r="MFU68" s="218"/>
      <c r="MFV68" s="218"/>
      <c r="MFW68" s="218"/>
      <c r="MFX68" s="218"/>
      <c r="MFY68" s="218"/>
      <c r="MFZ68" s="218"/>
      <c r="MGA68" s="218"/>
      <c r="MGB68" s="218"/>
      <c r="MGC68" s="218"/>
      <c r="MGD68" s="218"/>
      <c r="MGE68" s="218"/>
      <c r="MGF68" s="218"/>
      <c r="MGG68" s="218"/>
      <c r="MGH68" s="218"/>
      <c r="MGI68" s="218"/>
      <c r="MGJ68" s="218"/>
      <c r="MGK68" s="218"/>
      <c r="MGL68" s="218"/>
      <c r="MGM68" s="218"/>
      <c r="MGN68" s="218"/>
      <c r="MGO68" s="218"/>
      <c r="MGP68" s="218"/>
      <c r="MGQ68" s="218"/>
      <c r="MGR68" s="218"/>
      <c r="MGS68" s="218"/>
      <c r="MGT68" s="218"/>
      <c r="MGU68" s="218"/>
      <c r="MGV68" s="218"/>
      <c r="MGW68" s="218"/>
      <c r="MGX68" s="218"/>
      <c r="MGY68" s="218"/>
      <c r="MGZ68" s="218"/>
      <c r="MHA68" s="218"/>
      <c r="MHB68" s="218"/>
      <c r="MHC68" s="218"/>
      <c r="MHD68" s="218"/>
      <c r="MHE68" s="218"/>
      <c r="MHF68" s="218"/>
      <c r="MHG68" s="218"/>
      <c r="MHH68" s="218"/>
      <c r="MHI68" s="218"/>
      <c r="MHJ68" s="218"/>
      <c r="MHK68" s="218"/>
      <c r="MHL68" s="218"/>
      <c r="MHM68" s="218"/>
      <c r="MHN68" s="218"/>
      <c r="MHO68" s="218"/>
      <c r="MHP68" s="218"/>
      <c r="MHQ68" s="218"/>
      <c r="MHR68" s="218"/>
      <c r="MHS68" s="218"/>
      <c r="MHT68" s="218"/>
      <c r="MHU68" s="218"/>
      <c r="MHV68" s="218"/>
      <c r="MHW68" s="218"/>
      <c r="MHX68" s="218"/>
      <c r="MHY68" s="218"/>
      <c r="MHZ68" s="218"/>
      <c r="MIA68" s="218"/>
      <c r="MIB68" s="218"/>
      <c r="MIC68" s="218"/>
      <c r="MID68" s="218"/>
      <c r="MIE68" s="218"/>
      <c r="MIF68" s="218"/>
      <c r="MIG68" s="218"/>
      <c r="MIH68" s="218"/>
      <c r="MII68" s="218"/>
      <c r="MIJ68" s="218"/>
      <c r="MIK68" s="218"/>
      <c r="MIL68" s="218"/>
      <c r="MIM68" s="218"/>
      <c r="MIN68" s="218"/>
      <c r="MIO68" s="218"/>
      <c r="MIP68" s="218"/>
      <c r="MIQ68" s="218"/>
      <c r="MIR68" s="218"/>
      <c r="MIS68" s="218"/>
      <c r="MIT68" s="218"/>
      <c r="MIU68" s="218"/>
      <c r="MIV68" s="218"/>
      <c r="MIW68" s="218"/>
      <c r="MIX68" s="218"/>
      <c r="MIY68" s="218"/>
      <c r="MIZ68" s="218"/>
      <c r="MJA68" s="218"/>
      <c r="MJB68" s="218"/>
      <c r="MJC68" s="218"/>
      <c r="MJD68" s="218"/>
      <c r="MJE68" s="218"/>
      <c r="MJF68" s="218"/>
      <c r="MJG68" s="218"/>
      <c r="MJH68" s="218"/>
      <c r="MJI68" s="218"/>
      <c r="MJJ68" s="218"/>
      <c r="MJK68" s="218"/>
      <c r="MJL68" s="218"/>
      <c r="MJM68" s="218"/>
      <c r="MJN68" s="218"/>
      <c r="MJO68" s="218"/>
      <c r="MJP68" s="218"/>
      <c r="MJQ68" s="218"/>
      <c r="MJR68" s="218"/>
      <c r="MJS68" s="218"/>
      <c r="MJT68" s="218"/>
      <c r="MJU68" s="218"/>
      <c r="MJV68" s="218"/>
      <c r="MJW68" s="218"/>
      <c r="MJX68" s="218"/>
      <c r="MJY68" s="218"/>
      <c r="MJZ68" s="218"/>
      <c r="MKA68" s="218"/>
      <c r="MKB68" s="218"/>
      <c r="MKC68" s="218"/>
      <c r="MKD68" s="218"/>
      <c r="MKE68" s="218"/>
      <c r="MKF68" s="218"/>
      <c r="MKG68" s="218"/>
      <c r="MKH68" s="218"/>
      <c r="MKI68" s="218"/>
      <c r="MKJ68" s="218"/>
      <c r="MKK68" s="218"/>
      <c r="MKL68" s="218"/>
      <c r="MKM68" s="218"/>
      <c r="MKN68" s="218"/>
      <c r="MKO68" s="218"/>
      <c r="MKP68" s="218"/>
      <c r="MKQ68" s="218"/>
      <c r="MKR68" s="218"/>
      <c r="MKS68" s="218"/>
      <c r="MKT68" s="218"/>
      <c r="MKU68" s="218"/>
      <c r="MKV68" s="218"/>
      <c r="MKW68" s="218"/>
      <c r="MKX68" s="218"/>
      <c r="MKY68" s="218"/>
      <c r="MKZ68" s="218"/>
      <c r="MLA68" s="218"/>
      <c r="MLB68" s="218"/>
      <c r="MLC68" s="218"/>
      <c r="MLD68" s="218"/>
      <c r="MLE68" s="218"/>
      <c r="MLF68" s="218"/>
      <c r="MLG68" s="218"/>
      <c r="MLH68" s="218"/>
      <c r="MLI68" s="218"/>
      <c r="MLJ68" s="218"/>
      <c r="MLK68" s="218"/>
      <c r="MLL68" s="218"/>
      <c r="MLM68" s="218"/>
      <c r="MLN68" s="218"/>
      <c r="MLO68" s="218"/>
      <c r="MLP68" s="218"/>
      <c r="MLQ68" s="218"/>
      <c r="MLR68" s="218"/>
      <c r="MLS68" s="218"/>
      <c r="MLT68" s="218"/>
      <c r="MLU68" s="218"/>
      <c r="MLV68" s="218"/>
      <c r="MLW68" s="218"/>
      <c r="MLX68" s="218"/>
      <c r="MLY68" s="218"/>
      <c r="MLZ68" s="218"/>
      <c r="MMA68" s="218"/>
      <c r="MMB68" s="218"/>
      <c r="MMC68" s="218"/>
      <c r="MMD68" s="218"/>
      <c r="MME68" s="218"/>
      <c r="MMF68" s="218"/>
      <c r="MMG68" s="218"/>
      <c r="MMH68" s="218"/>
      <c r="MMI68" s="218"/>
      <c r="MMJ68" s="218"/>
      <c r="MMK68" s="218"/>
      <c r="MML68" s="218"/>
      <c r="MMM68" s="218"/>
      <c r="MMN68" s="218"/>
      <c r="MMO68" s="218"/>
      <c r="MMP68" s="218"/>
      <c r="MMQ68" s="218"/>
      <c r="MMR68" s="218"/>
      <c r="MMS68" s="218"/>
      <c r="MMT68" s="218"/>
      <c r="MMU68" s="218"/>
      <c r="MMV68" s="218"/>
      <c r="MMW68" s="218"/>
      <c r="MMX68" s="218"/>
      <c r="MMY68" s="218"/>
      <c r="MMZ68" s="218"/>
      <c r="MNA68" s="218"/>
      <c r="MNB68" s="218"/>
      <c r="MNC68" s="218"/>
      <c r="MND68" s="218"/>
      <c r="MNE68" s="218"/>
      <c r="MNF68" s="218"/>
      <c r="MNG68" s="218"/>
      <c r="MNH68" s="218"/>
      <c r="MNI68" s="218"/>
      <c r="MNJ68" s="218"/>
      <c r="MNK68" s="218"/>
      <c r="MNL68" s="218"/>
      <c r="MNM68" s="218"/>
      <c r="MNN68" s="218"/>
      <c r="MNO68" s="218"/>
      <c r="MNP68" s="218"/>
      <c r="MNQ68" s="218"/>
      <c r="MNR68" s="218"/>
      <c r="MNS68" s="218"/>
      <c r="MNT68" s="218"/>
      <c r="MNU68" s="218"/>
      <c r="MNV68" s="218"/>
      <c r="MNW68" s="218"/>
      <c r="MNX68" s="218"/>
      <c r="MNY68" s="218"/>
      <c r="MNZ68" s="218"/>
      <c r="MOA68" s="218"/>
      <c r="MOB68" s="218"/>
      <c r="MOC68" s="218"/>
      <c r="MOD68" s="218"/>
      <c r="MOE68" s="218"/>
      <c r="MOF68" s="218"/>
      <c r="MOG68" s="218"/>
      <c r="MOH68" s="218"/>
      <c r="MOI68" s="218"/>
      <c r="MOJ68" s="218"/>
      <c r="MOK68" s="218"/>
      <c r="MOL68" s="218"/>
      <c r="MOM68" s="218"/>
      <c r="MON68" s="218"/>
      <c r="MOO68" s="218"/>
      <c r="MOP68" s="218"/>
      <c r="MOQ68" s="218"/>
      <c r="MOR68" s="218"/>
      <c r="MOS68" s="218"/>
      <c r="MOT68" s="218"/>
      <c r="MOU68" s="218"/>
      <c r="MOV68" s="218"/>
      <c r="MOW68" s="218"/>
      <c r="MOX68" s="218"/>
      <c r="MOY68" s="218"/>
      <c r="MOZ68" s="218"/>
      <c r="MPA68" s="218"/>
      <c r="MPB68" s="218"/>
      <c r="MPC68" s="218"/>
      <c r="MPD68" s="218"/>
      <c r="MPE68" s="218"/>
      <c r="MPF68" s="218"/>
      <c r="MPG68" s="218"/>
      <c r="MPH68" s="218"/>
      <c r="MPI68" s="218"/>
      <c r="MPJ68" s="218"/>
      <c r="MPK68" s="218"/>
      <c r="MPL68" s="218"/>
      <c r="MPM68" s="218"/>
      <c r="MPN68" s="218"/>
      <c r="MPO68" s="218"/>
      <c r="MPP68" s="218"/>
      <c r="MPQ68" s="218"/>
      <c r="MPR68" s="218"/>
      <c r="MPS68" s="218"/>
      <c r="MPT68" s="218"/>
      <c r="MPU68" s="218"/>
      <c r="MPV68" s="218"/>
      <c r="MPW68" s="218"/>
      <c r="MPX68" s="218"/>
      <c r="MPY68" s="218"/>
      <c r="MPZ68" s="218"/>
      <c r="MQA68" s="218"/>
      <c r="MQB68" s="218"/>
      <c r="MQC68" s="218"/>
      <c r="MQD68" s="218"/>
      <c r="MQE68" s="218"/>
      <c r="MQF68" s="218"/>
      <c r="MQG68" s="218"/>
      <c r="MQH68" s="218"/>
      <c r="MQI68" s="218"/>
      <c r="MQJ68" s="218"/>
      <c r="MQK68" s="218"/>
      <c r="MQL68" s="218"/>
      <c r="MQM68" s="218"/>
      <c r="MQN68" s="218"/>
      <c r="MQO68" s="218"/>
      <c r="MQP68" s="218"/>
      <c r="MQQ68" s="218"/>
      <c r="MQR68" s="218"/>
      <c r="MQS68" s="218"/>
      <c r="MQT68" s="218"/>
      <c r="MQU68" s="218"/>
      <c r="MQV68" s="218"/>
      <c r="MQW68" s="218"/>
      <c r="MQX68" s="218"/>
      <c r="MQY68" s="218"/>
      <c r="MQZ68" s="218"/>
      <c r="MRA68" s="218"/>
      <c r="MRB68" s="218"/>
      <c r="MRC68" s="218"/>
      <c r="MRD68" s="218"/>
      <c r="MRE68" s="218"/>
      <c r="MRF68" s="218"/>
      <c r="MRG68" s="218"/>
      <c r="MRH68" s="218"/>
      <c r="MRI68" s="218"/>
      <c r="MRJ68" s="218"/>
      <c r="MRK68" s="218"/>
      <c r="MRL68" s="218"/>
      <c r="MRM68" s="218"/>
      <c r="MRN68" s="218"/>
      <c r="MRO68" s="218"/>
      <c r="MRP68" s="218"/>
      <c r="MRQ68" s="218"/>
      <c r="MRR68" s="218"/>
      <c r="MRS68" s="218"/>
      <c r="MRT68" s="218"/>
      <c r="MRU68" s="218"/>
      <c r="MRV68" s="218"/>
      <c r="MRW68" s="218"/>
      <c r="MRX68" s="218"/>
      <c r="MRY68" s="218"/>
      <c r="MRZ68" s="218"/>
      <c r="MSA68" s="218"/>
      <c r="MSB68" s="218"/>
      <c r="MSC68" s="218"/>
      <c r="MSD68" s="218"/>
      <c r="MSE68" s="218"/>
      <c r="MSF68" s="218"/>
      <c r="MSG68" s="218"/>
      <c r="MSH68" s="218"/>
      <c r="MSI68" s="218"/>
      <c r="MSJ68" s="218"/>
      <c r="MSK68" s="218"/>
      <c r="MSL68" s="218"/>
      <c r="MSM68" s="218"/>
      <c r="MSN68" s="218"/>
      <c r="MSO68" s="218"/>
      <c r="MSP68" s="218"/>
      <c r="MSQ68" s="218"/>
      <c r="MSR68" s="218"/>
      <c r="MSS68" s="218"/>
      <c r="MST68" s="218"/>
      <c r="MSU68" s="218"/>
      <c r="MSV68" s="218"/>
      <c r="MSW68" s="218"/>
      <c r="MSX68" s="218"/>
      <c r="MSY68" s="218"/>
      <c r="MSZ68" s="218"/>
      <c r="MTA68" s="218"/>
      <c r="MTB68" s="218"/>
      <c r="MTC68" s="218"/>
      <c r="MTD68" s="218"/>
      <c r="MTE68" s="218"/>
      <c r="MTF68" s="218"/>
      <c r="MTG68" s="218"/>
      <c r="MTH68" s="218"/>
      <c r="MTI68" s="218"/>
      <c r="MTJ68" s="218"/>
      <c r="MTK68" s="218"/>
      <c r="MTL68" s="218"/>
      <c r="MTM68" s="218"/>
      <c r="MTN68" s="218"/>
      <c r="MTO68" s="218"/>
      <c r="MTP68" s="218"/>
      <c r="MTQ68" s="218"/>
      <c r="MTR68" s="218"/>
      <c r="MTS68" s="218"/>
      <c r="MTT68" s="218"/>
      <c r="MTU68" s="218"/>
      <c r="MTV68" s="218"/>
      <c r="MTW68" s="218"/>
      <c r="MTX68" s="218"/>
      <c r="MTY68" s="218"/>
      <c r="MTZ68" s="218"/>
      <c r="MUA68" s="218"/>
      <c r="MUB68" s="218"/>
      <c r="MUC68" s="218"/>
      <c r="MUD68" s="218"/>
      <c r="MUE68" s="218"/>
      <c r="MUF68" s="218"/>
      <c r="MUG68" s="218"/>
      <c r="MUH68" s="218"/>
      <c r="MUI68" s="218"/>
      <c r="MUJ68" s="218"/>
      <c r="MUK68" s="218"/>
      <c r="MUL68" s="218"/>
      <c r="MUM68" s="218"/>
      <c r="MUN68" s="218"/>
      <c r="MUO68" s="218"/>
      <c r="MUP68" s="218"/>
      <c r="MUQ68" s="218"/>
      <c r="MUR68" s="218"/>
      <c r="MUS68" s="218"/>
      <c r="MUT68" s="218"/>
      <c r="MUU68" s="218"/>
      <c r="MUV68" s="218"/>
      <c r="MUW68" s="218"/>
      <c r="MUX68" s="218"/>
      <c r="MUY68" s="218"/>
      <c r="MUZ68" s="218"/>
      <c r="MVA68" s="218"/>
      <c r="MVB68" s="218"/>
      <c r="MVC68" s="218"/>
      <c r="MVD68" s="218"/>
      <c r="MVE68" s="218"/>
      <c r="MVF68" s="218"/>
      <c r="MVG68" s="218"/>
      <c r="MVH68" s="218"/>
      <c r="MVI68" s="218"/>
      <c r="MVJ68" s="218"/>
      <c r="MVK68" s="218"/>
      <c r="MVL68" s="218"/>
      <c r="MVM68" s="218"/>
      <c r="MVN68" s="218"/>
      <c r="MVO68" s="218"/>
      <c r="MVP68" s="218"/>
      <c r="MVQ68" s="218"/>
      <c r="MVR68" s="218"/>
      <c r="MVS68" s="218"/>
      <c r="MVT68" s="218"/>
      <c r="MVU68" s="218"/>
      <c r="MVV68" s="218"/>
      <c r="MVW68" s="218"/>
      <c r="MVX68" s="218"/>
      <c r="MVY68" s="218"/>
      <c r="MVZ68" s="218"/>
      <c r="MWA68" s="218"/>
      <c r="MWB68" s="218"/>
      <c r="MWC68" s="218"/>
      <c r="MWD68" s="218"/>
      <c r="MWE68" s="218"/>
      <c r="MWF68" s="218"/>
      <c r="MWG68" s="218"/>
      <c r="MWH68" s="218"/>
      <c r="MWI68" s="218"/>
      <c r="MWJ68" s="218"/>
      <c r="MWK68" s="218"/>
      <c r="MWL68" s="218"/>
      <c r="MWM68" s="218"/>
      <c r="MWN68" s="218"/>
      <c r="MWO68" s="218"/>
      <c r="MWP68" s="218"/>
      <c r="MWQ68" s="218"/>
      <c r="MWR68" s="218"/>
      <c r="MWS68" s="218"/>
      <c r="MWT68" s="218"/>
      <c r="MWU68" s="218"/>
      <c r="MWV68" s="218"/>
      <c r="MWW68" s="218"/>
      <c r="MWX68" s="218"/>
      <c r="MWY68" s="218"/>
      <c r="MWZ68" s="218"/>
      <c r="MXA68" s="218"/>
      <c r="MXB68" s="218"/>
      <c r="MXC68" s="218"/>
      <c r="MXD68" s="218"/>
      <c r="MXE68" s="218"/>
      <c r="MXF68" s="218"/>
      <c r="MXG68" s="218"/>
      <c r="MXH68" s="218"/>
      <c r="MXI68" s="218"/>
      <c r="MXJ68" s="218"/>
      <c r="MXK68" s="218"/>
      <c r="MXL68" s="218"/>
      <c r="MXM68" s="218"/>
      <c r="MXN68" s="218"/>
      <c r="MXO68" s="218"/>
      <c r="MXP68" s="218"/>
      <c r="MXQ68" s="218"/>
      <c r="MXR68" s="218"/>
      <c r="MXS68" s="218"/>
      <c r="MXT68" s="218"/>
      <c r="MXU68" s="218"/>
      <c r="MXV68" s="218"/>
      <c r="MXW68" s="218"/>
      <c r="MXX68" s="218"/>
      <c r="MXY68" s="218"/>
      <c r="MXZ68" s="218"/>
      <c r="MYA68" s="218"/>
      <c r="MYB68" s="218"/>
      <c r="MYC68" s="218"/>
      <c r="MYD68" s="218"/>
      <c r="MYE68" s="218"/>
      <c r="MYF68" s="218"/>
      <c r="MYG68" s="218"/>
      <c r="MYH68" s="218"/>
      <c r="MYI68" s="218"/>
      <c r="MYJ68" s="218"/>
      <c r="MYK68" s="218"/>
      <c r="MYL68" s="218"/>
      <c r="MYM68" s="218"/>
      <c r="MYN68" s="218"/>
      <c r="MYO68" s="218"/>
      <c r="MYP68" s="218"/>
      <c r="MYQ68" s="218"/>
      <c r="MYR68" s="218"/>
      <c r="MYS68" s="218"/>
      <c r="MYT68" s="218"/>
      <c r="MYU68" s="218"/>
      <c r="MYV68" s="218"/>
      <c r="MYW68" s="218"/>
      <c r="MYX68" s="218"/>
      <c r="MYY68" s="218"/>
      <c r="MYZ68" s="218"/>
      <c r="MZA68" s="218"/>
      <c r="MZB68" s="218"/>
      <c r="MZC68" s="218"/>
      <c r="MZD68" s="218"/>
      <c r="MZE68" s="218"/>
      <c r="MZF68" s="218"/>
      <c r="MZG68" s="218"/>
      <c r="MZH68" s="218"/>
      <c r="MZI68" s="218"/>
      <c r="MZJ68" s="218"/>
      <c r="MZK68" s="218"/>
      <c r="MZL68" s="218"/>
      <c r="MZM68" s="218"/>
      <c r="MZN68" s="218"/>
      <c r="MZO68" s="218"/>
      <c r="MZP68" s="218"/>
      <c r="MZQ68" s="218"/>
      <c r="MZR68" s="218"/>
      <c r="MZS68" s="218"/>
      <c r="MZT68" s="218"/>
      <c r="MZU68" s="218"/>
      <c r="MZV68" s="218"/>
      <c r="MZW68" s="218"/>
      <c r="MZX68" s="218"/>
      <c r="MZY68" s="218"/>
      <c r="MZZ68" s="218"/>
      <c r="NAA68" s="218"/>
      <c r="NAB68" s="218"/>
      <c r="NAC68" s="218"/>
      <c r="NAD68" s="218"/>
      <c r="NAE68" s="218"/>
      <c r="NAF68" s="218"/>
      <c r="NAG68" s="218"/>
      <c r="NAH68" s="218"/>
      <c r="NAI68" s="218"/>
      <c r="NAJ68" s="218"/>
      <c r="NAK68" s="218"/>
      <c r="NAL68" s="218"/>
      <c r="NAM68" s="218"/>
      <c r="NAN68" s="218"/>
      <c r="NAO68" s="218"/>
      <c r="NAP68" s="218"/>
      <c r="NAQ68" s="218"/>
      <c r="NAR68" s="218"/>
      <c r="NAS68" s="218"/>
      <c r="NAT68" s="218"/>
      <c r="NAU68" s="218"/>
      <c r="NAV68" s="218"/>
      <c r="NAW68" s="218"/>
      <c r="NAX68" s="218"/>
      <c r="NAY68" s="218"/>
      <c r="NAZ68" s="218"/>
      <c r="NBA68" s="218"/>
      <c r="NBB68" s="218"/>
      <c r="NBC68" s="218"/>
      <c r="NBD68" s="218"/>
      <c r="NBE68" s="218"/>
      <c r="NBF68" s="218"/>
      <c r="NBG68" s="218"/>
      <c r="NBH68" s="218"/>
      <c r="NBI68" s="218"/>
      <c r="NBJ68" s="218"/>
      <c r="NBK68" s="218"/>
      <c r="NBL68" s="218"/>
      <c r="NBM68" s="218"/>
      <c r="NBN68" s="218"/>
      <c r="NBO68" s="218"/>
      <c r="NBP68" s="218"/>
      <c r="NBQ68" s="218"/>
      <c r="NBR68" s="218"/>
      <c r="NBS68" s="218"/>
      <c r="NBT68" s="218"/>
      <c r="NBU68" s="218"/>
      <c r="NBV68" s="218"/>
      <c r="NBW68" s="218"/>
      <c r="NBX68" s="218"/>
      <c r="NBY68" s="218"/>
      <c r="NBZ68" s="218"/>
      <c r="NCA68" s="218"/>
      <c r="NCB68" s="218"/>
      <c r="NCC68" s="218"/>
      <c r="NCD68" s="218"/>
      <c r="NCE68" s="218"/>
      <c r="NCF68" s="218"/>
      <c r="NCG68" s="218"/>
      <c r="NCH68" s="218"/>
      <c r="NCI68" s="218"/>
      <c r="NCJ68" s="218"/>
      <c r="NCK68" s="218"/>
      <c r="NCL68" s="218"/>
      <c r="NCM68" s="218"/>
      <c r="NCN68" s="218"/>
      <c r="NCO68" s="218"/>
      <c r="NCP68" s="218"/>
      <c r="NCQ68" s="218"/>
      <c r="NCR68" s="218"/>
      <c r="NCS68" s="218"/>
      <c r="NCT68" s="218"/>
      <c r="NCU68" s="218"/>
      <c r="NCV68" s="218"/>
      <c r="NCW68" s="218"/>
      <c r="NCX68" s="218"/>
      <c r="NCY68" s="218"/>
      <c r="NCZ68" s="218"/>
      <c r="NDA68" s="218"/>
      <c r="NDB68" s="218"/>
      <c r="NDC68" s="218"/>
      <c r="NDD68" s="218"/>
      <c r="NDE68" s="218"/>
      <c r="NDF68" s="218"/>
      <c r="NDG68" s="218"/>
      <c r="NDH68" s="218"/>
      <c r="NDI68" s="218"/>
      <c r="NDJ68" s="218"/>
      <c r="NDK68" s="218"/>
      <c r="NDL68" s="218"/>
      <c r="NDM68" s="218"/>
      <c r="NDN68" s="218"/>
      <c r="NDO68" s="218"/>
      <c r="NDP68" s="218"/>
      <c r="NDQ68" s="218"/>
      <c r="NDR68" s="218"/>
      <c r="NDS68" s="218"/>
      <c r="NDT68" s="218"/>
      <c r="NDU68" s="218"/>
      <c r="NDV68" s="218"/>
      <c r="NDW68" s="218"/>
      <c r="NDX68" s="218"/>
      <c r="NDY68" s="218"/>
      <c r="NDZ68" s="218"/>
      <c r="NEA68" s="218"/>
      <c r="NEB68" s="218"/>
      <c r="NEC68" s="218"/>
      <c r="NED68" s="218"/>
      <c r="NEE68" s="218"/>
      <c r="NEF68" s="218"/>
      <c r="NEG68" s="218"/>
      <c r="NEH68" s="218"/>
      <c r="NEI68" s="218"/>
      <c r="NEJ68" s="218"/>
      <c r="NEK68" s="218"/>
      <c r="NEL68" s="218"/>
      <c r="NEM68" s="218"/>
      <c r="NEN68" s="218"/>
      <c r="NEO68" s="218"/>
      <c r="NEP68" s="218"/>
      <c r="NEQ68" s="218"/>
      <c r="NER68" s="218"/>
      <c r="NES68" s="218"/>
      <c r="NET68" s="218"/>
      <c r="NEU68" s="218"/>
      <c r="NEV68" s="218"/>
      <c r="NEW68" s="218"/>
      <c r="NEX68" s="218"/>
      <c r="NEY68" s="218"/>
      <c r="NEZ68" s="218"/>
      <c r="NFA68" s="218"/>
      <c r="NFB68" s="218"/>
      <c r="NFC68" s="218"/>
      <c r="NFD68" s="218"/>
      <c r="NFE68" s="218"/>
      <c r="NFF68" s="218"/>
      <c r="NFG68" s="218"/>
      <c r="NFH68" s="218"/>
      <c r="NFI68" s="218"/>
      <c r="NFJ68" s="218"/>
      <c r="NFK68" s="218"/>
      <c r="NFL68" s="218"/>
      <c r="NFM68" s="218"/>
      <c r="NFN68" s="218"/>
      <c r="NFO68" s="218"/>
      <c r="NFP68" s="218"/>
      <c r="NFQ68" s="218"/>
      <c r="NFR68" s="218"/>
      <c r="NFS68" s="218"/>
      <c r="NFT68" s="218"/>
      <c r="NFU68" s="218"/>
      <c r="NFV68" s="218"/>
      <c r="NFW68" s="218"/>
      <c r="NFX68" s="218"/>
      <c r="NFY68" s="218"/>
      <c r="NFZ68" s="218"/>
      <c r="NGA68" s="218"/>
      <c r="NGB68" s="218"/>
      <c r="NGC68" s="218"/>
      <c r="NGD68" s="218"/>
      <c r="NGE68" s="218"/>
      <c r="NGF68" s="218"/>
      <c r="NGG68" s="218"/>
      <c r="NGH68" s="218"/>
      <c r="NGI68" s="218"/>
      <c r="NGJ68" s="218"/>
      <c r="NGK68" s="218"/>
      <c r="NGL68" s="218"/>
      <c r="NGM68" s="218"/>
      <c r="NGN68" s="218"/>
      <c r="NGO68" s="218"/>
      <c r="NGP68" s="218"/>
      <c r="NGQ68" s="218"/>
      <c r="NGR68" s="218"/>
      <c r="NGS68" s="218"/>
      <c r="NGT68" s="218"/>
      <c r="NGU68" s="218"/>
      <c r="NGV68" s="218"/>
      <c r="NGW68" s="218"/>
      <c r="NGX68" s="218"/>
      <c r="NGY68" s="218"/>
      <c r="NGZ68" s="218"/>
      <c r="NHA68" s="218"/>
      <c r="NHB68" s="218"/>
      <c r="NHC68" s="218"/>
      <c r="NHD68" s="218"/>
      <c r="NHE68" s="218"/>
      <c r="NHF68" s="218"/>
      <c r="NHG68" s="218"/>
      <c r="NHH68" s="218"/>
      <c r="NHI68" s="218"/>
      <c r="NHJ68" s="218"/>
      <c r="NHK68" s="218"/>
      <c r="NHL68" s="218"/>
      <c r="NHM68" s="218"/>
      <c r="NHN68" s="218"/>
      <c r="NHO68" s="218"/>
      <c r="NHP68" s="218"/>
      <c r="NHQ68" s="218"/>
      <c r="NHR68" s="218"/>
      <c r="NHS68" s="218"/>
      <c r="NHT68" s="218"/>
      <c r="NHU68" s="218"/>
      <c r="NHV68" s="218"/>
      <c r="NHW68" s="218"/>
      <c r="NHX68" s="218"/>
      <c r="NHY68" s="218"/>
      <c r="NHZ68" s="218"/>
      <c r="NIA68" s="218"/>
      <c r="NIB68" s="218"/>
      <c r="NIC68" s="218"/>
      <c r="NID68" s="218"/>
      <c r="NIE68" s="218"/>
      <c r="NIF68" s="218"/>
      <c r="NIG68" s="218"/>
      <c r="NIH68" s="218"/>
      <c r="NII68" s="218"/>
      <c r="NIJ68" s="218"/>
      <c r="NIK68" s="218"/>
      <c r="NIL68" s="218"/>
      <c r="NIM68" s="218"/>
      <c r="NIN68" s="218"/>
      <c r="NIO68" s="218"/>
      <c r="NIP68" s="218"/>
      <c r="NIQ68" s="218"/>
      <c r="NIR68" s="218"/>
      <c r="NIS68" s="218"/>
      <c r="NIT68" s="218"/>
      <c r="NIU68" s="218"/>
      <c r="NIV68" s="218"/>
      <c r="NIW68" s="218"/>
      <c r="NIX68" s="218"/>
      <c r="NIY68" s="218"/>
      <c r="NIZ68" s="218"/>
      <c r="NJA68" s="218"/>
      <c r="NJB68" s="218"/>
      <c r="NJC68" s="218"/>
      <c r="NJD68" s="218"/>
      <c r="NJE68" s="218"/>
      <c r="NJF68" s="218"/>
      <c r="NJG68" s="218"/>
      <c r="NJH68" s="218"/>
      <c r="NJI68" s="218"/>
      <c r="NJJ68" s="218"/>
      <c r="NJK68" s="218"/>
      <c r="NJL68" s="218"/>
      <c r="NJM68" s="218"/>
      <c r="NJN68" s="218"/>
      <c r="NJO68" s="218"/>
      <c r="NJP68" s="218"/>
      <c r="NJQ68" s="218"/>
      <c r="NJR68" s="218"/>
      <c r="NJS68" s="218"/>
      <c r="NJT68" s="218"/>
      <c r="NJU68" s="218"/>
      <c r="NJV68" s="218"/>
      <c r="NJW68" s="218"/>
      <c r="NJX68" s="218"/>
      <c r="NJY68" s="218"/>
      <c r="NJZ68" s="218"/>
      <c r="NKA68" s="218"/>
      <c r="NKB68" s="218"/>
      <c r="NKC68" s="218"/>
      <c r="NKD68" s="218"/>
      <c r="NKE68" s="218"/>
      <c r="NKF68" s="218"/>
      <c r="NKG68" s="218"/>
      <c r="NKH68" s="218"/>
      <c r="NKI68" s="218"/>
      <c r="NKJ68" s="218"/>
      <c r="NKK68" s="218"/>
      <c r="NKL68" s="218"/>
      <c r="NKM68" s="218"/>
      <c r="NKN68" s="218"/>
      <c r="NKO68" s="218"/>
      <c r="NKP68" s="218"/>
      <c r="NKQ68" s="218"/>
      <c r="NKR68" s="218"/>
      <c r="NKS68" s="218"/>
      <c r="NKT68" s="218"/>
      <c r="NKU68" s="218"/>
      <c r="NKV68" s="218"/>
      <c r="NKW68" s="218"/>
      <c r="NKX68" s="218"/>
      <c r="NKY68" s="218"/>
      <c r="NKZ68" s="218"/>
      <c r="NLA68" s="218"/>
      <c r="NLB68" s="218"/>
      <c r="NLC68" s="218"/>
      <c r="NLD68" s="218"/>
      <c r="NLE68" s="218"/>
      <c r="NLF68" s="218"/>
      <c r="NLG68" s="218"/>
      <c r="NLH68" s="218"/>
      <c r="NLI68" s="218"/>
      <c r="NLJ68" s="218"/>
      <c r="NLK68" s="218"/>
      <c r="NLL68" s="218"/>
      <c r="NLM68" s="218"/>
      <c r="NLN68" s="218"/>
      <c r="NLO68" s="218"/>
      <c r="NLP68" s="218"/>
      <c r="NLQ68" s="218"/>
      <c r="NLR68" s="218"/>
      <c r="NLS68" s="218"/>
      <c r="NLT68" s="218"/>
      <c r="NLU68" s="218"/>
      <c r="NLV68" s="218"/>
      <c r="NLW68" s="218"/>
      <c r="NLX68" s="218"/>
      <c r="NLY68" s="218"/>
      <c r="NLZ68" s="218"/>
      <c r="NMA68" s="218"/>
      <c r="NMB68" s="218"/>
      <c r="NMC68" s="218"/>
      <c r="NMD68" s="218"/>
      <c r="NME68" s="218"/>
      <c r="NMF68" s="218"/>
      <c r="NMG68" s="218"/>
      <c r="NMH68" s="218"/>
      <c r="NMI68" s="218"/>
      <c r="NMJ68" s="218"/>
      <c r="NMK68" s="218"/>
      <c r="NML68" s="218"/>
      <c r="NMM68" s="218"/>
      <c r="NMN68" s="218"/>
      <c r="NMO68" s="218"/>
      <c r="NMP68" s="218"/>
      <c r="NMQ68" s="218"/>
      <c r="NMR68" s="218"/>
      <c r="NMS68" s="218"/>
      <c r="NMT68" s="218"/>
      <c r="NMU68" s="218"/>
      <c r="NMV68" s="218"/>
      <c r="NMW68" s="218"/>
      <c r="NMX68" s="218"/>
      <c r="NMY68" s="218"/>
      <c r="NMZ68" s="218"/>
      <c r="NNA68" s="218"/>
      <c r="NNB68" s="218"/>
      <c r="NNC68" s="218"/>
      <c r="NND68" s="218"/>
      <c r="NNE68" s="218"/>
      <c r="NNF68" s="218"/>
      <c r="NNG68" s="218"/>
      <c r="NNH68" s="218"/>
      <c r="NNI68" s="218"/>
      <c r="NNJ68" s="218"/>
      <c r="NNK68" s="218"/>
      <c r="NNL68" s="218"/>
      <c r="NNM68" s="218"/>
      <c r="NNN68" s="218"/>
      <c r="NNO68" s="218"/>
      <c r="NNP68" s="218"/>
      <c r="NNQ68" s="218"/>
      <c r="NNR68" s="218"/>
      <c r="NNS68" s="218"/>
      <c r="NNT68" s="218"/>
      <c r="NNU68" s="218"/>
      <c r="NNV68" s="218"/>
      <c r="NNW68" s="218"/>
      <c r="NNX68" s="218"/>
      <c r="NNY68" s="218"/>
      <c r="NNZ68" s="218"/>
      <c r="NOA68" s="218"/>
      <c r="NOB68" s="218"/>
      <c r="NOC68" s="218"/>
      <c r="NOD68" s="218"/>
      <c r="NOE68" s="218"/>
      <c r="NOF68" s="218"/>
      <c r="NOG68" s="218"/>
      <c r="NOH68" s="218"/>
      <c r="NOI68" s="218"/>
      <c r="NOJ68" s="218"/>
      <c r="NOK68" s="218"/>
      <c r="NOL68" s="218"/>
      <c r="NOM68" s="218"/>
      <c r="NON68" s="218"/>
      <c r="NOO68" s="218"/>
      <c r="NOP68" s="218"/>
      <c r="NOQ68" s="218"/>
      <c r="NOR68" s="218"/>
      <c r="NOS68" s="218"/>
      <c r="NOT68" s="218"/>
      <c r="NOU68" s="218"/>
      <c r="NOV68" s="218"/>
      <c r="NOW68" s="218"/>
      <c r="NOX68" s="218"/>
      <c r="NOY68" s="218"/>
      <c r="NOZ68" s="218"/>
      <c r="NPA68" s="218"/>
      <c r="NPB68" s="218"/>
      <c r="NPC68" s="218"/>
      <c r="NPD68" s="218"/>
      <c r="NPE68" s="218"/>
      <c r="NPF68" s="218"/>
      <c r="NPG68" s="218"/>
      <c r="NPH68" s="218"/>
      <c r="NPI68" s="218"/>
      <c r="NPJ68" s="218"/>
      <c r="NPK68" s="218"/>
      <c r="NPL68" s="218"/>
      <c r="NPM68" s="218"/>
      <c r="NPN68" s="218"/>
      <c r="NPO68" s="218"/>
      <c r="NPP68" s="218"/>
      <c r="NPQ68" s="218"/>
      <c r="NPR68" s="218"/>
      <c r="NPS68" s="218"/>
      <c r="NPT68" s="218"/>
      <c r="NPU68" s="218"/>
      <c r="NPV68" s="218"/>
      <c r="NPW68" s="218"/>
      <c r="NPX68" s="218"/>
      <c r="NPY68" s="218"/>
      <c r="NPZ68" s="218"/>
      <c r="NQA68" s="218"/>
      <c r="NQB68" s="218"/>
      <c r="NQC68" s="218"/>
      <c r="NQD68" s="218"/>
      <c r="NQE68" s="218"/>
      <c r="NQF68" s="218"/>
      <c r="NQG68" s="218"/>
      <c r="NQH68" s="218"/>
      <c r="NQI68" s="218"/>
      <c r="NQJ68" s="218"/>
      <c r="NQK68" s="218"/>
      <c r="NQL68" s="218"/>
      <c r="NQM68" s="218"/>
      <c r="NQN68" s="218"/>
      <c r="NQO68" s="218"/>
      <c r="NQP68" s="218"/>
      <c r="NQQ68" s="218"/>
      <c r="NQR68" s="218"/>
      <c r="NQS68" s="218"/>
      <c r="NQT68" s="218"/>
      <c r="NQU68" s="218"/>
      <c r="NQV68" s="218"/>
      <c r="NQW68" s="218"/>
      <c r="NQX68" s="218"/>
      <c r="NQY68" s="218"/>
      <c r="NQZ68" s="218"/>
      <c r="NRA68" s="218"/>
      <c r="NRB68" s="218"/>
      <c r="NRC68" s="218"/>
      <c r="NRD68" s="218"/>
      <c r="NRE68" s="218"/>
      <c r="NRF68" s="218"/>
      <c r="NRG68" s="218"/>
      <c r="NRH68" s="218"/>
      <c r="NRI68" s="218"/>
      <c r="NRJ68" s="218"/>
      <c r="NRK68" s="218"/>
      <c r="NRL68" s="218"/>
      <c r="NRM68" s="218"/>
      <c r="NRN68" s="218"/>
      <c r="NRO68" s="218"/>
      <c r="NRP68" s="218"/>
      <c r="NRQ68" s="218"/>
      <c r="NRR68" s="218"/>
      <c r="NRS68" s="218"/>
      <c r="NRT68" s="218"/>
      <c r="NRU68" s="218"/>
      <c r="NRV68" s="218"/>
      <c r="NRW68" s="218"/>
      <c r="NRX68" s="218"/>
      <c r="NRY68" s="218"/>
      <c r="NRZ68" s="218"/>
      <c r="NSA68" s="218"/>
      <c r="NSB68" s="218"/>
      <c r="NSC68" s="218"/>
      <c r="NSD68" s="218"/>
      <c r="NSE68" s="218"/>
      <c r="NSF68" s="218"/>
      <c r="NSG68" s="218"/>
      <c r="NSH68" s="218"/>
      <c r="NSI68" s="218"/>
      <c r="NSJ68" s="218"/>
      <c r="NSK68" s="218"/>
      <c r="NSL68" s="218"/>
      <c r="NSM68" s="218"/>
      <c r="NSN68" s="218"/>
      <c r="NSO68" s="218"/>
      <c r="NSP68" s="218"/>
      <c r="NSQ68" s="218"/>
      <c r="NSR68" s="218"/>
      <c r="NSS68" s="218"/>
      <c r="NST68" s="218"/>
      <c r="NSU68" s="218"/>
      <c r="NSV68" s="218"/>
      <c r="NSW68" s="218"/>
      <c r="NSX68" s="218"/>
      <c r="NSY68" s="218"/>
      <c r="NSZ68" s="218"/>
      <c r="NTA68" s="218"/>
      <c r="NTB68" s="218"/>
      <c r="NTC68" s="218"/>
      <c r="NTD68" s="218"/>
      <c r="NTE68" s="218"/>
      <c r="NTF68" s="218"/>
      <c r="NTG68" s="218"/>
      <c r="NTH68" s="218"/>
      <c r="NTI68" s="218"/>
      <c r="NTJ68" s="218"/>
      <c r="NTK68" s="218"/>
      <c r="NTL68" s="218"/>
      <c r="NTM68" s="218"/>
      <c r="NTN68" s="218"/>
      <c r="NTO68" s="218"/>
      <c r="NTP68" s="218"/>
      <c r="NTQ68" s="218"/>
      <c r="NTR68" s="218"/>
      <c r="NTS68" s="218"/>
      <c r="NTT68" s="218"/>
      <c r="NTU68" s="218"/>
      <c r="NTV68" s="218"/>
      <c r="NTW68" s="218"/>
      <c r="NTX68" s="218"/>
      <c r="NTY68" s="218"/>
      <c r="NTZ68" s="218"/>
      <c r="NUA68" s="218"/>
      <c r="NUB68" s="218"/>
      <c r="NUC68" s="218"/>
      <c r="NUD68" s="218"/>
      <c r="NUE68" s="218"/>
      <c r="NUF68" s="218"/>
      <c r="NUG68" s="218"/>
      <c r="NUH68" s="218"/>
      <c r="NUI68" s="218"/>
      <c r="NUJ68" s="218"/>
      <c r="NUK68" s="218"/>
      <c r="NUL68" s="218"/>
      <c r="NUM68" s="218"/>
      <c r="NUN68" s="218"/>
      <c r="NUO68" s="218"/>
      <c r="NUP68" s="218"/>
      <c r="NUQ68" s="218"/>
      <c r="NUR68" s="218"/>
      <c r="NUS68" s="218"/>
      <c r="NUT68" s="218"/>
      <c r="NUU68" s="218"/>
      <c r="NUV68" s="218"/>
      <c r="NUW68" s="218"/>
      <c r="NUX68" s="218"/>
      <c r="NUY68" s="218"/>
      <c r="NUZ68" s="218"/>
      <c r="NVA68" s="218"/>
      <c r="NVB68" s="218"/>
      <c r="NVC68" s="218"/>
      <c r="NVD68" s="218"/>
      <c r="NVE68" s="218"/>
      <c r="NVF68" s="218"/>
      <c r="NVG68" s="218"/>
      <c r="NVH68" s="218"/>
      <c r="NVI68" s="218"/>
      <c r="NVJ68" s="218"/>
      <c r="NVK68" s="218"/>
      <c r="NVL68" s="218"/>
      <c r="NVM68" s="218"/>
      <c r="NVN68" s="218"/>
      <c r="NVO68" s="218"/>
      <c r="NVP68" s="218"/>
      <c r="NVQ68" s="218"/>
      <c r="NVR68" s="218"/>
      <c r="NVS68" s="218"/>
      <c r="NVT68" s="218"/>
      <c r="NVU68" s="218"/>
      <c r="NVV68" s="218"/>
      <c r="NVW68" s="218"/>
      <c r="NVX68" s="218"/>
      <c r="NVY68" s="218"/>
      <c r="NVZ68" s="218"/>
      <c r="NWA68" s="218"/>
      <c r="NWB68" s="218"/>
      <c r="NWC68" s="218"/>
      <c r="NWD68" s="218"/>
      <c r="NWE68" s="218"/>
      <c r="NWF68" s="218"/>
      <c r="NWG68" s="218"/>
      <c r="NWH68" s="218"/>
      <c r="NWI68" s="218"/>
      <c r="NWJ68" s="218"/>
      <c r="NWK68" s="218"/>
      <c r="NWL68" s="218"/>
      <c r="NWM68" s="218"/>
      <c r="NWN68" s="218"/>
      <c r="NWO68" s="218"/>
      <c r="NWP68" s="218"/>
      <c r="NWQ68" s="218"/>
      <c r="NWR68" s="218"/>
      <c r="NWS68" s="218"/>
      <c r="NWT68" s="218"/>
      <c r="NWU68" s="218"/>
      <c r="NWV68" s="218"/>
      <c r="NWW68" s="218"/>
      <c r="NWX68" s="218"/>
      <c r="NWY68" s="218"/>
      <c r="NWZ68" s="218"/>
      <c r="NXA68" s="218"/>
      <c r="NXB68" s="218"/>
      <c r="NXC68" s="218"/>
      <c r="NXD68" s="218"/>
      <c r="NXE68" s="218"/>
      <c r="NXF68" s="218"/>
      <c r="NXG68" s="218"/>
      <c r="NXH68" s="218"/>
      <c r="NXI68" s="218"/>
      <c r="NXJ68" s="218"/>
      <c r="NXK68" s="218"/>
      <c r="NXL68" s="218"/>
      <c r="NXM68" s="218"/>
      <c r="NXN68" s="218"/>
      <c r="NXO68" s="218"/>
      <c r="NXP68" s="218"/>
      <c r="NXQ68" s="218"/>
      <c r="NXR68" s="218"/>
      <c r="NXS68" s="218"/>
      <c r="NXT68" s="218"/>
      <c r="NXU68" s="218"/>
      <c r="NXV68" s="218"/>
      <c r="NXW68" s="218"/>
      <c r="NXX68" s="218"/>
      <c r="NXY68" s="218"/>
      <c r="NXZ68" s="218"/>
      <c r="NYA68" s="218"/>
      <c r="NYB68" s="218"/>
      <c r="NYC68" s="218"/>
      <c r="NYD68" s="218"/>
      <c r="NYE68" s="218"/>
      <c r="NYF68" s="218"/>
      <c r="NYG68" s="218"/>
      <c r="NYH68" s="218"/>
      <c r="NYI68" s="218"/>
      <c r="NYJ68" s="218"/>
      <c r="NYK68" s="218"/>
      <c r="NYL68" s="218"/>
      <c r="NYM68" s="218"/>
      <c r="NYN68" s="218"/>
      <c r="NYO68" s="218"/>
      <c r="NYP68" s="218"/>
      <c r="NYQ68" s="218"/>
      <c r="NYR68" s="218"/>
      <c r="NYS68" s="218"/>
      <c r="NYT68" s="218"/>
      <c r="NYU68" s="218"/>
      <c r="NYV68" s="218"/>
      <c r="NYW68" s="218"/>
      <c r="NYX68" s="218"/>
      <c r="NYY68" s="218"/>
      <c r="NYZ68" s="218"/>
      <c r="NZA68" s="218"/>
      <c r="NZB68" s="218"/>
      <c r="NZC68" s="218"/>
      <c r="NZD68" s="218"/>
      <c r="NZE68" s="218"/>
      <c r="NZF68" s="218"/>
      <c r="NZG68" s="218"/>
      <c r="NZH68" s="218"/>
      <c r="NZI68" s="218"/>
      <c r="NZJ68" s="218"/>
      <c r="NZK68" s="218"/>
      <c r="NZL68" s="218"/>
      <c r="NZM68" s="218"/>
      <c r="NZN68" s="218"/>
      <c r="NZO68" s="218"/>
      <c r="NZP68" s="218"/>
      <c r="NZQ68" s="218"/>
      <c r="NZR68" s="218"/>
      <c r="NZS68" s="218"/>
      <c r="NZT68" s="218"/>
      <c r="NZU68" s="218"/>
      <c r="NZV68" s="218"/>
      <c r="NZW68" s="218"/>
      <c r="NZX68" s="218"/>
      <c r="NZY68" s="218"/>
      <c r="NZZ68" s="218"/>
      <c r="OAA68" s="218"/>
      <c r="OAB68" s="218"/>
      <c r="OAC68" s="218"/>
      <c r="OAD68" s="218"/>
      <c r="OAE68" s="218"/>
      <c r="OAF68" s="218"/>
      <c r="OAG68" s="218"/>
      <c r="OAH68" s="218"/>
      <c r="OAI68" s="218"/>
      <c r="OAJ68" s="218"/>
      <c r="OAK68" s="218"/>
      <c r="OAL68" s="218"/>
      <c r="OAM68" s="218"/>
      <c r="OAN68" s="218"/>
      <c r="OAO68" s="218"/>
      <c r="OAP68" s="218"/>
      <c r="OAQ68" s="218"/>
      <c r="OAR68" s="218"/>
      <c r="OAS68" s="218"/>
      <c r="OAT68" s="218"/>
      <c r="OAU68" s="218"/>
      <c r="OAV68" s="218"/>
      <c r="OAW68" s="218"/>
      <c r="OAX68" s="218"/>
      <c r="OAY68" s="218"/>
      <c r="OAZ68" s="218"/>
      <c r="OBA68" s="218"/>
      <c r="OBB68" s="218"/>
      <c r="OBC68" s="218"/>
      <c r="OBD68" s="218"/>
      <c r="OBE68" s="218"/>
      <c r="OBF68" s="218"/>
      <c r="OBG68" s="218"/>
      <c r="OBH68" s="218"/>
      <c r="OBI68" s="218"/>
      <c r="OBJ68" s="218"/>
      <c r="OBK68" s="218"/>
      <c r="OBL68" s="218"/>
      <c r="OBM68" s="218"/>
      <c r="OBN68" s="218"/>
      <c r="OBO68" s="218"/>
      <c r="OBP68" s="218"/>
      <c r="OBQ68" s="218"/>
      <c r="OBR68" s="218"/>
      <c r="OBS68" s="218"/>
      <c r="OBT68" s="218"/>
      <c r="OBU68" s="218"/>
      <c r="OBV68" s="218"/>
      <c r="OBW68" s="218"/>
      <c r="OBX68" s="218"/>
      <c r="OBY68" s="218"/>
      <c r="OBZ68" s="218"/>
      <c r="OCA68" s="218"/>
      <c r="OCB68" s="218"/>
      <c r="OCC68" s="218"/>
      <c r="OCD68" s="218"/>
      <c r="OCE68" s="218"/>
      <c r="OCF68" s="218"/>
      <c r="OCG68" s="218"/>
      <c r="OCH68" s="218"/>
      <c r="OCI68" s="218"/>
      <c r="OCJ68" s="218"/>
      <c r="OCK68" s="218"/>
      <c r="OCL68" s="218"/>
      <c r="OCM68" s="218"/>
      <c r="OCN68" s="218"/>
      <c r="OCO68" s="218"/>
      <c r="OCP68" s="218"/>
      <c r="OCQ68" s="218"/>
      <c r="OCR68" s="218"/>
      <c r="OCS68" s="218"/>
      <c r="OCT68" s="218"/>
      <c r="OCU68" s="218"/>
      <c r="OCV68" s="218"/>
      <c r="OCW68" s="218"/>
      <c r="OCX68" s="218"/>
      <c r="OCY68" s="218"/>
      <c r="OCZ68" s="218"/>
      <c r="ODA68" s="218"/>
      <c r="ODB68" s="218"/>
      <c r="ODC68" s="218"/>
      <c r="ODD68" s="218"/>
      <c r="ODE68" s="218"/>
      <c r="ODF68" s="218"/>
      <c r="ODG68" s="218"/>
      <c r="ODH68" s="218"/>
      <c r="ODI68" s="218"/>
      <c r="ODJ68" s="218"/>
      <c r="ODK68" s="218"/>
      <c r="ODL68" s="218"/>
      <c r="ODM68" s="218"/>
      <c r="ODN68" s="218"/>
      <c r="ODO68" s="218"/>
      <c r="ODP68" s="218"/>
      <c r="ODQ68" s="218"/>
      <c r="ODR68" s="218"/>
      <c r="ODS68" s="218"/>
      <c r="ODT68" s="218"/>
      <c r="ODU68" s="218"/>
      <c r="ODV68" s="218"/>
      <c r="ODW68" s="218"/>
      <c r="ODX68" s="218"/>
      <c r="ODY68" s="218"/>
      <c r="ODZ68" s="218"/>
      <c r="OEA68" s="218"/>
      <c r="OEB68" s="218"/>
      <c r="OEC68" s="218"/>
      <c r="OED68" s="218"/>
      <c r="OEE68" s="218"/>
      <c r="OEF68" s="218"/>
      <c r="OEG68" s="218"/>
      <c r="OEH68" s="218"/>
      <c r="OEI68" s="218"/>
      <c r="OEJ68" s="218"/>
      <c r="OEK68" s="218"/>
      <c r="OEL68" s="218"/>
      <c r="OEM68" s="218"/>
      <c r="OEN68" s="218"/>
      <c r="OEO68" s="218"/>
      <c r="OEP68" s="218"/>
      <c r="OEQ68" s="218"/>
      <c r="OER68" s="218"/>
      <c r="OES68" s="218"/>
      <c r="OET68" s="218"/>
      <c r="OEU68" s="218"/>
      <c r="OEV68" s="218"/>
      <c r="OEW68" s="218"/>
      <c r="OEX68" s="218"/>
      <c r="OEY68" s="218"/>
      <c r="OEZ68" s="218"/>
      <c r="OFA68" s="218"/>
      <c r="OFB68" s="218"/>
      <c r="OFC68" s="218"/>
      <c r="OFD68" s="218"/>
      <c r="OFE68" s="218"/>
      <c r="OFF68" s="218"/>
      <c r="OFG68" s="218"/>
      <c r="OFH68" s="218"/>
      <c r="OFI68" s="218"/>
      <c r="OFJ68" s="218"/>
      <c r="OFK68" s="218"/>
      <c r="OFL68" s="218"/>
      <c r="OFM68" s="218"/>
      <c r="OFN68" s="218"/>
      <c r="OFO68" s="218"/>
      <c r="OFP68" s="218"/>
      <c r="OFQ68" s="218"/>
      <c r="OFR68" s="218"/>
      <c r="OFS68" s="218"/>
      <c r="OFT68" s="218"/>
      <c r="OFU68" s="218"/>
      <c r="OFV68" s="218"/>
      <c r="OFW68" s="218"/>
      <c r="OFX68" s="218"/>
      <c r="OFY68" s="218"/>
      <c r="OFZ68" s="218"/>
      <c r="OGA68" s="218"/>
      <c r="OGB68" s="218"/>
      <c r="OGC68" s="218"/>
      <c r="OGD68" s="218"/>
      <c r="OGE68" s="218"/>
      <c r="OGF68" s="218"/>
      <c r="OGG68" s="218"/>
      <c r="OGH68" s="218"/>
      <c r="OGI68" s="218"/>
      <c r="OGJ68" s="218"/>
      <c r="OGK68" s="218"/>
      <c r="OGL68" s="218"/>
      <c r="OGM68" s="218"/>
      <c r="OGN68" s="218"/>
      <c r="OGO68" s="218"/>
      <c r="OGP68" s="218"/>
      <c r="OGQ68" s="218"/>
      <c r="OGR68" s="218"/>
      <c r="OGS68" s="218"/>
      <c r="OGT68" s="218"/>
      <c r="OGU68" s="218"/>
      <c r="OGV68" s="218"/>
      <c r="OGW68" s="218"/>
      <c r="OGX68" s="218"/>
      <c r="OGY68" s="218"/>
      <c r="OGZ68" s="218"/>
      <c r="OHA68" s="218"/>
      <c r="OHB68" s="218"/>
      <c r="OHC68" s="218"/>
      <c r="OHD68" s="218"/>
      <c r="OHE68" s="218"/>
      <c r="OHF68" s="218"/>
      <c r="OHG68" s="218"/>
      <c r="OHH68" s="218"/>
      <c r="OHI68" s="218"/>
      <c r="OHJ68" s="218"/>
      <c r="OHK68" s="218"/>
      <c r="OHL68" s="218"/>
      <c r="OHM68" s="218"/>
      <c r="OHN68" s="218"/>
      <c r="OHO68" s="218"/>
      <c r="OHP68" s="218"/>
      <c r="OHQ68" s="218"/>
      <c r="OHR68" s="218"/>
      <c r="OHS68" s="218"/>
      <c r="OHT68" s="218"/>
      <c r="OHU68" s="218"/>
      <c r="OHV68" s="218"/>
      <c r="OHW68" s="218"/>
      <c r="OHX68" s="218"/>
      <c r="OHY68" s="218"/>
      <c r="OHZ68" s="218"/>
      <c r="OIA68" s="218"/>
      <c r="OIB68" s="218"/>
      <c r="OIC68" s="218"/>
      <c r="OID68" s="218"/>
      <c r="OIE68" s="218"/>
      <c r="OIF68" s="218"/>
      <c r="OIG68" s="218"/>
      <c r="OIH68" s="218"/>
      <c r="OII68" s="218"/>
      <c r="OIJ68" s="218"/>
      <c r="OIK68" s="218"/>
      <c r="OIL68" s="218"/>
      <c r="OIM68" s="218"/>
      <c r="OIN68" s="218"/>
      <c r="OIO68" s="218"/>
      <c r="OIP68" s="218"/>
      <c r="OIQ68" s="218"/>
      <c r="OIR68" s="218"/>
      <c r="OIS68" s="218"/>
      <c r="OIT68" s="218"/>
      <c r="OIU68" s="218"/>
      <c r="OIV68" s="218"/>
      <c r="OIW68" s="218"/>
      <c r="OIX68" s="218"/>
      <c r="OIY68" s="218"/>
      <c r="OIZ68" s="218"/>
      <c r="OJA68" s="218"/>
      <c r="OJB68" s="218"/>
      <c r="OJC68" s="218"/>
      <c r="OJD68" s="218"/>
      <c r="OJE68" s="218"/>
      <c r="OJF68" s="218"/>
      <c r="OJG68" s="218"/>
      <c r="OJH68" s="218"/>
      <c r="OJI68" s="218"/>
      <c r="OJJ68" s="218"/>
      <c r="OJK68" s="218"/>
      <c r="OJL68" s="218"/>
      <c r="OJM68" s="218"/>
      <c r="OJN68" s="218"/>
      <c r="OJO68" s="218"/>
      <c r="OJP68" s="218"/>
      <c r="OJQ68" s="218"/>
      <c r="OJR68" s="218"/>
      <c r="OJS68" s="218"/>
      <c r="OJT68" s="218"/>
      <c r="OJU68" s="218"/>
      <c r="OJV68" s="218"/>
      <c r="OJW68" s="218"/>
      <c r="OJX68" s="218"/>
      <c r="OJY68" s="218"/>
      <c r="OJZ68" s="218"/>
      <c r="OKA68" s="218"/>
      <c r="OKB68" s="218"/>
      <c r="OKC68" s="218"/>
      <c r="OKD68" s="218"/>
      <c r="OKE68" s="218"/>
      <c r="OKF68" s="218"/>
      <c r="OKG68" s="218"/>
      <c r="OKH68" s="218"/>
      <c r="OKI68" s="218"/>
      <c r="OKJ68" s="218"/>
      <c r="OKK68" s="218"/>
      <c r="OKL68" s="218"/>
      <c r="OKM68" s="218"/>
      <c r="OKN68" s="218"/>
      <c r="OKO68" s="218"/>
      <c r="OKP68" s="218"/>
      <c r="OKQ68" s="218"/>
      <c r="OKR68" s="218"/>
      <c r="OKS68" s="218"/>
      <c r="OKT68" s="218"/>
      <c r="OKU68" s="218"/>
      <c r="OKV68" s="218"/>
      <c r="OKW68" s="218"/>
      <c r="OKX68" s="218"/>
      <c r="OKY68" s="218"/>
      <c r="OKZ68" s="218"/>
      <c r="OLA68" s="218"/>
      <c r="OLB68" s="218"/>
      <c r="OLC68" s="218"/>
      <c r="OLD68" s="218"/>
      <c r="OLE68" s="218"/>
      <c r="OLF68" s="218"/>
      <c r="OLG68" s="218"/>
      <c r="OLH68" s="218"/>
      <c r="OLI68" s="218"/>
      <c r="OLJ68" s="218"/>
      <c r="OLK68" s="218"/>
      <c r="OLL68" s="218"/>
      <c r="OLM68" s="218"/>
      <c r="OLN68" s="218"/>
      <c r="OLO68" s="218"/>
      <c r="OLP68" s="218"/>
      <c r="OLQ68" s="218"/>
      <c r="OLR68" s="218"/>
      <c r="OLS68" s="218"/>
      <c r="OLT68" s="218"/>
      <c r="OLU68" s="218"/>
      <c r="OLV68" s="218"/>
      <c r="OLW68" s="218"/>
      <c r="OLX68" s="218"/>
      <c r="OLY68" s="218"/>
      <c r="OLZ68" s="218"/>
      <c r="OMA68" s="218"/>
      <c r="OMB68" s="218"/>
      <c r="OMC68" s="218"/>
      <c r="OMD68" s="218"/>
      <c r="OME68" s="218"/>
      <c r="OMF68" s="218"/>
      <c r="OMG68" s="218"/>
      <c r="OMH68" s="218"/>
      <c r="OMI68" s="218"/>
      <c r="OMJ68" s="218"/>
      <c r="OMK68" s="218"/>
      <c r="OML68" s="218"/>
      <c r="OMM68" s="218"/>
      <c r="OMN68" s="218"/>
      <c r="OMO68" s="218"/>
      <c r="OMP68" s="218"/>
      <c r="OMQ68" s="218"/>
      <c r="OMR68" s="218"/>
      <c r="OMS68" s="218"/>
      <c r="OMT68" s="218"/>
      <c r="OMU68" s="218"/>
      <c r="OMV68" s="218"/>
      <c r="OMW68" s="218"/>
      <c r="OMX68" s="218"/>
      <c r="OMY68" s="218"/>
      <c r="OMZ68" s="218"/>
      <c r="ONA68" s="218"/>
      <c r="ONB68" s="218"/>
      <c r="ONC68" s="218"/>
      <c r="OND68" s="218"/>
      <c r="ONE68" s="218"/>
      <c r="ONF68" s="218"/>
      <c r="ONG68" s="218"/>
      <c r="ONH68" s="218"/>
      <c r="ONI68" s="218"/>
      <c r="ONJ68" s="218"/>
      <c r="ONK68" s="218"/>
      <c r="ONL68" s="218"/>
      <c r="ONM68" s="218"/>
      <c r="ONN68" s="218"/>
      <c r="ONO68" s="218"/>
      <c r="ONP68" s="218"/>
      <c r="ONQ68" s="218"/>
      <c r="ONR68" s="218"/>
      <c r="ONS68" s="218"/>
      <c r="ONT68" s="218"/>
      <c r="ONU68" s="218"/>
      <c r="ONV68" s="218"/>
      <c r="ONW68" s="218"/>
      <c r="ONX68" s="218"/>
      <c r="ONY68" s="218"/>
      <c r="ONZ68" s="218"/>
      <c r="OOA68" s="218"/>
      <c r="OOB68" s="218"/>
      <c r="OOC68" s="218"/>
      <c r="OOD68" s="218"/>
      <c r="OOE68" s="218"/>
      <c r="OOF68" s="218"/>
      <c r="OOG68" s="218"/>
      <c r="OOH68" s="218"/>
      <c r="OOI68" s="218"/>
      <c r="OOJ68" s="218"/>
      <c r="OOK68" s="218"/>
      <c r="OOL68" s="218"/>
      <c r="OOM68" s="218"/>
      <c r="OON68" s="218"/>
      <c r="OOO68" s="218"/>
      <c r="OOP68" s="218"/>
      <c r="OOQ68" s="218"/>
      <c r="OOR68" s="218"/>
      <c r="OOS68" s="218"/>
      <c r="OOT68" s="218"/>
      <c r="OOU68" s="218"/>
      <c r="OOV68" s="218"/>
      <c r="OOW68" s="218"/>
      <c r="OOX68" s="218"/>
      <c r="OOY68" s="218"/>
      <c r="OOZ68" s="218"/>
      <c r="OPA68" s="218"/>
      <c r="OPB68" s="218"/>
      <c r="OPC68" s="218"/>
      <c r="OPD68" s="218"/>
      <c r="OPE68" s="218"/>
      <c r="OPF68" s="218"/>
      <c r="OPG68" s="218"/>
      <c r="OPH68" s="218"/>
      <c r="OPI68" s="218"/>
      <c r="OPJ68" s="218"/>
      <c r="OPK68" s="218"/>
      <c r="OPL68" s="218"/>
      <c r="OPM68" s="218"/>
      <c r="OPN68" s="218"/>
      <c r="OPO68" s="218"/>
      <c r="OPP68" s="218"/>
      <c r="OPQ68" s="218"/>
      <c r="OPR68" s="218"/>
      <c r="OPS68" s="218"/>
      <c r="OPT68" s="218"/>
      <c r="OPU68" s="218"/>
      <c r="OPV68" s="218"/>
      <c r="OPW68" s="218"/>
      <c r="OPX68" s="218"/>
      <c r="OPY68" s="218"/>
      <c r="OPZ68" s="218"/>
      <c r="OQA68" s="218"/>
      <c r="OQB68" s="218"/>
      <c r="OQC68" s="218"/>
      <c r="OQD68" s="218"/>
      <c r="OQE68" s="218"/>
      <c r="OQF68" s="218"/>
      <c r="OQG68" s="218"/>
      <c r="OQH68" s="218"/>
      <c r="OQI68" s="218"/>
      <c r="OQJ68" s="218"/>
      <c r="OQK68" s="218"/>
      <c r="OQL68" s="218"/>
      <c r="OQM68" s="218"/>
      <c r="OQN68" s="218"/>
      <c r="OQO68" s="218"/>
      <c r="OQP68" s="218"/>
      <c r="OQQ68" s="218"/>
      <c r="OQR68" s="218"/>
      <c r="OQS68" s="218"/>
      <c r="OQT68" s="218"/>
      <c r="OQU68" s="218"/>
      <c r="OQV68" s="218"/>
      <c r="OQW68" s="218"/>
      <c r="OQX68" s="218"/>
      <c r="OQY68" s="218"/>
      <c r="OQZ68" s="218"/>
      <c r="ORA68" s="218"/>
      <c r="ORB68" s="218"/>
      <c r="ORC68" s="218"/>
      <c r="ORD68" s="218"/>
      <c r="ORE68" s="218"/>
      <c r="ORF68" s="218"/>
      <c r="ORG68" s="218"/>
      <c r="ORH68" s="218"/>
      <c r="ORI68" s="218"/>
      <c r="ORJ68" s="218"/>
      <c r="ORK68" s="218"/>
      <c r="ORL68" s="218"/>
      <c r="ORM68" s="218"/>
      <c r="ORN68" s="218"/>
      <c r="ORO68" s="218"/>
      <c r="ORP68" s="218"/>
      <c r="ORQ68" s="218"/>
      <c r="ORR68" s="218"/>
      <c r="ORS68" s="218"/>
      <c r="ORT68" s="218"/>
      <c r="ORU68" s="218"/>
      <c r="ORV68" s="218"/>
      <c r="ORW68" s="218"/>
      <c r="ORX68" s="218"/>
      <c r="ORY68" s="218"/>
      <c r="ORZ68" s="218"/>
      <c r="OSA68" s="218"/>
      <c r="OSB68" s="218"/>
      <c r="OSC68" s="218"/>
      <c r="OSD68" s="218"/>
      <c r="OSE68" s="218"/>
      <c r="OSF68" s="218"/>
      <c r="OSG68" s="218"/>
      <c r="OSH68" s="218"/>
      <c r="OSI68" s="218"/>
      <c r="OSJ68" s="218"/>
      <c r="OSK68" s="218"/>
      <c r="OSL68" s="218"/>
      <c r="OSM68" s="218"/>
      <c r="OSN68" s="218"/>
      <c r="OSO68" s="218"/>
      <c r="OSP68" s="218"/>
      <c r="OSQ68" s="218"/>
      <c r="OSR68" s="218"/>
      <c r="OSS68" s="218"/>
      <c r="OST68" s="218"/>
      <c r="OSU68" s="218"/>
      <c r="OSV68" s="218"/>
      <c r="OSW68" s="218"/>
      <c r="OSX68" s="218"/>
      <c r="OSY68" s="218"/>
      <c r="OSZ68" s="218"/>
      <c r="OTA68" s="218"/>
      <c r="OTB68" s="218"/>
      <c r="OTC68" s="218"/>
      <c r="OTD68" s="218"/>
      <c r="OTE68" s="218"/>
      <c r="OTF68" s="218"/>
      <c r="OTG68" s="218"/>
      <c r="OTH68" s="218"/>
      <c r="OTI68" s="218"/>
      <c r="OTJ68" s="218"/>
      <c r="OTK68" s="218"/>
      <c r="OTL68" s="218"/>
      <c r="OTM68" s="218"/>
      <c r="OTN68" s="218"/>
      <c r="OTO68" s="218"/>
      <c r="OTP68" s="218"/>
      <c r="OTQ68" s="218"/>
      <c r="OTR68" s="218"/>
      <c r="OTS68" s="218"/>
      <c r="OTT68" s="218"/>
      <c r="OTU68" s="218"/>
      <c r="OTV68" s="218"/>
      <c r="OTW68" s="218"/>
      <c r="OTX68" s="218"/>
      <c r="OTY68" s="218"/>
      <c r="OTZ68" s="218"/>
      <c r="OUA68" s="218"/>
      <c r="OUB68" s="218"/>
      <c r="OUC68" s="218"/>
      <c r="OUD68" s="218"/>
      <c r="OUE68" s="218"/>
      <c r="OUF68" s="218"/>
      <c r="OUG68" s="218"/>
      <c r="OUH68" s="218"/>
      <c r="OUI68" s="218"/>
      <c r="OUJ68" s="218"/>
      <c r="OUK68" s="218"/>
      <c r="OUL68" s="218"/>
      <c r="OUM68" s="218"/>
      <c r="OUN68" s="218"/>
      <c r="OUO68" s="218"/>
      <c r="OUP68" s="218"/>
      <c r="OUQ68" s="218"/>
      <c r="OUR68" s="218"/>
      <c r="OUS68" s="218"/>
      <c r="OUT68" s="218"/>
      <c r="OUU68" s="218"/>
      <c r="OUV68" s="218"/>
      <c r="OUW68" s="218"/>
      <c r="OUX68" s="218"/>
      <c r="OUY68" s="218"/>
      <c r="OUZ68" s="218"/>
      <c r="OVA68" s="218"/>
      <c r="OVB68" s="218"/>
      <c r="OVC68" s="218"/>
      <c r="OVD68" s="218"/>
      <c r="OVE68" s="218"/>
      <c r="OVF68" s="218"/>
      <c r="OVG68" s="218"/>
      <c r="OVH68" s="218"/>
      <c r="OVI68" s="218"/>
      <c r="OVJ68" s="218"/>
      <c r="OVK68" s="218"/>
      <c r="OVL68" s="218"/>
      <c r="OVM68" s="218"/>
      <c r="OVN68" s="218"/>
      <c r="OVO68" s="218"/>
      <c r="OVP68" s="218"/>
      <c r="OVQ68" s="218"/>
      <c r="OVR68" s="218"/>
      <c r="OVS68" s="218"/>
      <c r="OVT68" s="218"/>
      <c r="OVU68" s="218"/>
      <c r="OVV68" s="218"/>
      <c r="OVW68" s="218"/>
      <c r="OVX68" s="218"/>
      <c r="OVY68" s="218"/>
      <c r="OVZ68" s="218"/>
      <c r="OWA68" s="218"/>
      <c r="OWB68" s="218"/>
      <c r="OWC68" s="218"/>
      <c r="OWD68" s="218"/>
      <c r="OWE68" s="218"/>
      <c r="OWF68" s="218"/>
      <c r="OWG68" s="218"/>
      <c r="OWH68" s="218"/>
      <c r="OWI68" s="218"/>
      <c r="OWJ68" s="218"/>
      <c r="OWK68" s="218"/>
      <c r="OWL68" s="218"/>
      <c r="OWM68" s="218"/>
      <c r="OWN68" s="218"/>
      <c r="OWO68" s="218"/>
      <c r="OWP68" s="218"/>
      <c r="OWQ68" s="218"/>
      <c r="OWR68" s="218"/>
      <c r="OWS68" s="218"/>
      <c r="OWT68" s="218"/>
      <c r="OWU68" s="218"/>
      <c r="OWV68" s="218"/>
      <c r="OWW68" s="218"/>
      <c r="OWX68" s="218"/>
      <c r="OWY68" s="218"/>
      <c r="OWZ68" s="218"/>
      <c r="OXA68" s="218"/>
      <c r="OXB68" s="218"/>
      <c r="OXC68" s="218"/>
      <c r="OXD68" s="218"/>
      <c r="OXE68" s="218"/>
      <c r="OXF68" s="218"/>
      <c r="OXG68" s="218"/>
      <c r="OXH68" s="218"/>
      <c r="OXI68" s="218"/>
      <c r="OXJ68" s="218"/>
      <c r="OXK68" s="218"/>
      <c r="OXL68" s="218"/>
      <c r="OXM68" s="218"/>
      <c r="OXN68" s="218"/>
      <c r="OXO68" s="218"/>
      <c r="OXP68" s="218"/>
      <c r="OXQ68" s="218"/>
      <c r="OXR68" s="218"/>
      <c r="OXS68" s="218"/>
      <c r="OXT68" s="218"/>
      <c r="OXU68" s="218"/>
      <c r="OXV68" s="218"/>
      <c r="OXW68" s="218"/>
      <c r="OXX68" s="218"/>
      <c r="OXY68" s="218"/>
      <c r="OXZ68" s="218"/>
      <c r="OYA68" s="218"/>
      <c r="OYB68" s="218"/>
      <c r="OYC68" s="218"/>
      <c r="OYD68" s="218"/>
      <c r="OYE68" s="218"/>
      <c r="OYF68" s="218"/>
      <c r="OYG68" s="218"/>
      <c r="OYH68" s="218"/>
      <c r="OYI68" s="218"/>
      <c r="OYJ68" s="218"/>
      <c r="OYK68" s="218"/>
      <c r="OYL68" s="218"/>
      <c r="OYM68" s="218"/>
      <c r="OYN68" s="218"/>
      <c r="OYO68" s="218"/>
      <c r="OYP68" s="218"/>
      <c r="OYQ68" s="218"/>
      <c r="OYR68" s="218"/>
      <c r="OYS68" s="218"/>
      <c r="OYT68" s="218"/>
      <c r="OYU68" s="218"/>
      <c r="OYV68" s="218"/>
      <c r="OYW68" s="218"/>
      <c r="OYX68" s="218"/>
      <c r="OYY68" s="218"/>
      <c r="OYZ68" s="218"/>
      <c r="OZA68" s="218"/>
      <c r="OZB68" s="218"/>
      <c r="OZC68" s="218"/>
      <c r="OZD68" s="218"/>
      <c r="OZE68" s="218"/>
      <c r="OZF68" s="218"/>
      <c r="OZG68" s="218"/>
      <c r="OZH68" s="218"/>
      <c r="OZI68" s="218"/>
      <c r="OZJ68" s="218"/>
      <c r="OZK68" s="218"/>
      <c r="OZL68" s="218"/>
      <c r="OZM68" s="218"/>
      <c r="OZN68" s="218"/>
      <c r="OZO68" s="218"/>
      <c r="OZP68" s="218"/>
      <c r="OZQ68" s="218"/>
      <c r="OZR68" s="218"/>
      <c r="OZS68" s="218"/>
      <c r="OZT68" s="218"/>
      <c r="OZU68" s="218"/>
      <c r="OZV68" s="218"/>
      <c r="OZW68" s="218"/>
      <c r="OZX68" s="218"/>
      <c r="OZY68" s="218"/>
      <c r="OZZ68" s="218"/>
      <c r="PAA68" s="218"/>
      <c r="PAB68" s="218"/>
      <c r="PAC68" s="218"/>
      <c r="PAD68" s="218"/>
      <c r="PAE68" s="218"/>
      <c r="PAF68" s="218"/>
      <c r="PAG68" s="218"/>
      <c r="PAH68" s="218"/>
      <c r="PAI68" s="218"/>
      <c r="PAJ68" s="218"/>
      <c r="PAK68" s="218"/>
      <c r="PAL68" s="218"/>
      <c r="PAM68" s="218"/>
      <c r="PAN68" s="218"/>
      <c r="PAO68" s="218"/>
      <c r="PAP68" s="218"/>
      <c r="PAQ68" s="218"/>
      <c r="PAR68" s="218"/>
      <c r="PAS68" s="218"/>
      <c r="PAT68" s="218"/>
      <c r="PAU68" s="218"/>
      <c r="PAV68" s="218"/>
      <c r="PAW68" s="218"/>
      <c r="PAX68" s="218"/>
      <c r="PAY68" s="218"/>
      <c r="PAZ68" s="218"/>
      <c r="PBA68" s="218"/>
      <c r="PBB68" s="218"/>
      <c r="PBC68" s="218"/>
      <c r="PBD68" s="218"/>
      <c r="PBE68" s="218"/>
      <c r="PBF68" s="218"/>
      <c r="PBG68" s="218"/>
      <c r="PBH68" s="218"/>
      <c r="PBI68" s="218"/>
      <c r="PBJ68" s="218"/>
      <c r="PBK68" s="218"/>
      <c r="PBL68" s="218"/>
      <c r="PBM68" s="218"/>
      <c r="PBN68" s="218"/>
      <c r="PBO68" s="218"/>
      <c r="PBP68" s="218"/>
      <c r="PBQ68" s="218"/>
      <c r="PBR68" s="218"/>
      <c r="PBS68" s="218"/>
      <c r="PBT68" s="218"/>
      <c r="PBU68" s="218"/>
      <c r="PBV68" s="218"/>
      <c r="PBW68" s="218"/>
      <c r="PBX68" s="218"/>
      <c r="PBY68" s="218"/>
      <c r="PBZ68" s="218"/>
      <c r="PCA68" s="218"/>
      <c r="PCB68" s="218"/>
      <c r="PCC68" s="218"/>
      <c r="PCD68" s="218"/>
      <c r="PCE68" s="218"/>
      <c r="PCF68" s="218"/>
      <c r="PCG68" s="218"/>
      <c r="PCH68" s="218"/>
      <c r="PCI68" s="218"/>
      <c r="PCJ68" s="218"/>
      <c r="PCK68" s="218"/>
      <c r="PCL68" s="218"/>
      <c r="PCM68" s="218"/>
      <c r="PCN68" s="218"/>
      <c r="PCO68" s="218"/>
      <c r="PCP68" s="218"/>
      <c r="PCQ68" s="218"/>
      <c r="PCR68" s="218"/>
      <c r="PCS68" s="218"/>
      <c r="PCT68" s="218"/>
      <c r="PCU68" s="218"/>
      <c r="PCV68" s="218"/>
      <c r="PCW68" s="218"/>
      <c r="PCX68" s="218"/>
      <c r="PCY68" s="218"/>
      <c r="PCZ68" s="218"/>
      <c r="PDA68" s="218"/>
      <c r="PDB68" s="218"/>
      <c r="PDC68" s="218"/>
      <c r="PDD68" s="218"/>
      <c r="PDE68" s="218"/>
      <c r="PDF68" s="218"/>
      <c r="PDG68" s="218"/>
      <c r="PDH68" s="218"/>
      <c r="PDI68" s="218"/>
      <c r="PDJ68" s="218"/>
      <c r="PDK68" s="218"/>
      <c r="PDL68" s="218"/>
      <c r="PDM68" s="218"/>
      <c r="PDN68" s="218"/>
      <c r="PDO68" s="218"/>
      <c r="PDP68" s="218"/>
      <c r="PDQ68" s="218"/>
      <c r="PDR68" s="218"/>
      <c r="PDS68" s="218"/>
      <c r="PDT68" s="218"/>
      <c r="PDU68" s="218"/>
      <c r="PDV68" s="218"/>
      <c r="PDW68" s="218"/>
      <c r="PDX68" s="218"/>
      <c r="PDY68" s="218"/>
      <c r="PDZ68" s="218"/>
      <c r="PEA68" s="218"/>
      <c r="PEB68" s="218"/>
      <c r="PEC68" s="218"/>
      <c r="PED68" s="218"/>
      <c r="PEE68" s="218"/>
      <c r="PEF68" s="218"/>
      <c r="PEG68" s="218"/>
      <c r="PEH68" s="218"/>
      <c r="PEI68" s="218"/>
      <c r="PEJ68" s="218"/>
      <c r="PEK68" s="218"/>
      <c r="PEL68" s="218"/>
      <c r="PEM68" s="218"/>
      <c r="PEN68" s="218"/>
      <c r="PEO68" s="218"/>
      <c r="PEP68" s="218"/>
      <c r="PEQ68" s="218"/>
      <c r="PER68" s="218"/>
      <c r="PES68" s="218"/>
      <c r="PET68" s="218"/>
      <c r="PEU68" s="218"/>
      <c r="PEV68" s="218"/>
      <c r="PEW68" s="218"/>
      <c r="PEX68" s="218"/>
      <c r="PEY68" s="218"/>
      <c r="PEZ68" s="218"/>
      <c r="PFA68" s="218"/>
      <c r="PFB68" s="218"/>
      <c r="PFC68" s="218"/>
      <c r="PFD68" s="218"/>
      <c r="PFE68" s="218"/>
      <c r="PFF68" s="218"/>
      <c r="PFG68" s="218"/>
      <c r="PFH68" s="218"/>
      <c r="PFI68" s="218"/>
      <c r="PFJ68" s="218"/>
      <c r="PFK68" s="218"/>
      <c r="PFL68" s="218"/>
      <c r="PFM68" s="218"/>
      <c r="PFN68" s="218"/>
      <c r="PFO68" s="218"/>
      <c r="PFP68" s="218"/>
      <c r="PFQ68" s="218"/>
      <c r="PFR68" s="218"/>
      <c r="PFS68" s="218"/>
      <c r="PFT68" s="218"/>
      <c r="PFU68" s="218"/>
      <c r="PFV68" s="218"/>
      <c r="PFW68" s="218"/>
      <c r="PFX68" s="218"/>
      <c r="PFY68" s="218"/>
      <c r="PFZ68" s="218"/>
      <c r="PGA68" s="218"/>
      <c r="PGB68" s="218"/>
      <c r="PGC68" s="218"/>
      <c r="PGD68" s="218"/>
      <c r="PGE68" s="218"/>
      <c r="PGF68" s="218"/>
      <c r="PGG68" s="218"/>
      <c r="PGH68" s="218"/>
      <c r="PGI68" s="218"/>
      <c r="PGJ68" s="218"/>
      <c r="PGK68" s="218"/>
      <c r="PGL68" s="218"/>
      <c r="PGM68" s="218"/>
      <c r="PGN68" s="218"/>
      <c r="PGO68" s="218"/>
      <c r="PGP68" s="218"/>
      <c r="PGQ68" s="218"/>
      <c r="PGR68" s="218"/>
      <c r="PGS68" s="218"/>
      <c r="PGT68" s="218"/>
      <c r="PGU68" s="218"/>
      <c r="PGV68" s="218"/>
      <c r="PGW68" s="218"/>
      <c r="PGX68" s="218"/>
      <c r="PGY68" s="218"/>
      <c r="PGZ68" s="218"/>
      <c r="PHA68" s="218"/>
      <c r="PHB68" s="218"/>
      <c r="PHC68" s="218"/>
      <c r="PHD68" s="218"/>
      <c r="PHE68" s="218"/>
      <c r="PHF68" s="218"/>
      <c r="PHG68" s="218"/>
      <c r="PHH68" s="218"/>
      <c r="PHI68" s="218"/>
      <c r="PHJ68" s="218"/>
      <c r="PHK68" s="218"/>
      <c r="PHL68" s="218"/>
      <c r="PHM68" s="218"/>
      <c r="PHN68" s="218"/>
      <c r="PHO68" s="218"/>
      <c r="PHP68" s="218"/>
      <c r="PHQ68" s="218"/>
      <c r="PHR68" s="218"/>
      <c r="PHS68" s="218"/>
      <c r="PHT68" s="218"/>
      <c r="PHU68" s="218"/>
      <c r="PHV68" s="218"/>
      <c r="PHW68" s="218"/>
      <c r="PHX68" s="218"/>
      <c r="PHY68" s="218"/>
      <c r="PHZ68" s="218"/>
      <c r="PIA68" s="218"/>
      <c r="PIB68" s="218"/>
      <c r="PIC68" s="218"/>
      <c r="PID68" s="218"/>
      <c r="PIE68" s="218"/>
      <c r="PIF68" s="218"/>
      <c r="PIG68" s="218"/>
      <c r="PIH68" s="218"/>
      <c r="PII68" s="218"/>
      <c r="PIJ68" s="218"/>
      <c r="PIK68" s="218"/>
      <c r="PIL68" s="218"/>
      <c r="PIM68" s="218"/>
      <c r="PIN68" s="218"/>
      <c r="PIO68" s="218"/>
      <c r="PIP68" s="218"/>
      <c r="PIQ68" s="218"/>
      <c r="PIR68" s="218"/>
      <c r="PIS68" s="218"/>
      <c r="PIT68" s="218"/>
      <c r="PIU68" s="218"/>
      <c r="PIV68" s="218"/>
      <c r="PIW68" s="218"/>
      <c r="PIX68" s="218"/>
      <c r="PIY68" s="218"/>
      <c r="PIZ68" s="218"/>
      <c r="PJA68" s="218"/>
      <c r="PJB68" s="218"/>
      <c r="PJC68" s="218"/>
      <c r="PJD68" s="218"/>
      <c r="PJE68" s="218"/>
      <c r="PJF68" s="218"/>
      <c r="PJG68" s="218"/>
      <c r="PJH68" s="218"/>
      <c r="PJI68" s="218"/>
      <c r="PJJ68" s="218"/>
      <c r="PJK68" s="218"/>
      <c r="PJL68" s="218"/>
      <c r="PJM68" s="218"/>
      <c r="PJN68" s="218"/>
      <c r="PJO68" s="218"/>
      <c r="PJP68" s="218"/>
      <c r="PJQ68" s="218"/>
      <c r="PJR68" s="218"/>
      <c r="PJS68" s="218"/>
      <c r="PJT68" s="218"/>
      <c r="PJU68" s="218"/>
      <c r="PJV68" s="218"/>
      <c r="PJW68" s="218"/>
      <c r="PJX68" s="218"/>
      <c r="PJY68" s="218"/>
      <c r="PJZ68" s="218"/>
      <c r="PKA68" s="218"/>
      <c r="PKB68" s="218"/>
      <c r="PKC68" s="218"/>
      <c r="PKD68" s="218"/>
      <c r="PKE68" s="218"/>
      <c r="PKF68" s="218"/>
      <c r="PKG68" s="218"/>
      <c r="PKH68" s="218"/>
      <c r="PKI68" s="218"/>
      <c r="PKJ68" s="218"/>
      <c r="PKK68" s="218"/>
      <c r="PKL68" s="218"/>
      <c r="PKM68" s="218"/>
      <c r="PKN68" s="218"/>
      <c r="PKO68" s="218"/>
      <c r="PKP68" s="218"/>
      <c r="PKQ68" s="218"/>
      <c r="PKR68" s="218"/>
      <c r="PKS68" s="218"/>
      <c r="PKT68" s="218"/>
      <c r="PKU68" s="218"/>
      <c r="PKV68" s="218"/>
      <c r="PKW68" s="218"/>
      <c r="PKX68" s="218"/>
      <c r="PKY68" s="218"/>
      <c r="PKZ68" s="218"/>
      <c r="PLA68" s="218"/>
      <c r="PLB68" s="218"/>
      <c r="PLC68" s="218"/>
      <c r="PLD68" s="218"/>
      <c r="PLE68" s="218"/>
      <c r="PLF68" s="218"/>
      <c r="PLG68" s="218"/>
      <c r="PLH68" s="218"/>
      <c r="PLI68" s="218"/>
      <c r="PLJ68" s="218"/>
      <c r="PLK68" s="218"/>
      <c r="PLL68" s="218"/>
      <c r="PLM68" s="218"/>
      <c r="PLN68" s="218"/>
      <c r="PLO68" s="218"/>
      <c r="PLP68" s="218"/>
      <c r="PLQ68" s="218"/>
      <c r="PLR68" s="218"/>
      <c r="PLS68" s="218"/>
      <c r="PLT68" s="218"/>
      <c r="PLU68" s="218"/>
      <c r="PLV68" s="218"/>
      <c r="PLW68" s="218"/>
      <c r="PLX68" s="218"/>
      <c r="PLY68" s="218"/>
      <c r="PLZ68" s="218"/>
      <c r="PMA68" s="218"/>
      <c r="PMB68" s="218"/>
      <c r="PMC68" s="218"/>
      <c r="PMD68" s="218"/>
      <c r="PME68" s="218"/>
      <c r="PMF68" s="218"/>
      <c r="PMG68" s="218"/>
      <c r="PMH68" s="218"/>
      <c r="PMI68" s="218"/>
      <c r="PMJ68" s="218"/>
      <c r="PMK68" s="218"/>
      <c r="PML68" s="218"/>
      <c r="PMM68" s="218"/>
      <c r="PMN68" s="218"/>
      <c r="PMO68" s="218"/>
      <c r="PMP68" s="218"/>
      <c r="PMQ68" s="218"/>
      <c r="PMR68" s="218"/>
      <c r="PMS68" s="218"/>
      <c r="PMT68" s="218"/>
      <c r="PMU68" s="218"/>
      <c r="PMV68" s="218"/>
      <c r="PMW68" s="218"/>
      <c r="PMX68" s="218"/>
      <c r="PMY68" s="218"/>
      <c r="PMZ68" s="218"/>
      <c r="PNA68" s="218"/>
      <c r="PNB68" s="218"/>
      <c r="PNC68" s="218"/>
      <c r="PND68" s="218"/>
      <c r="PNE68" s="218"/>
      <c r="PNF68" s="218"/>
      <c r="PNG68" s="218"/>
      <c r="PNH68" s="218"/>
      <c r="PNI68" s="218"/>
      <c r="PNJ68" s="218"/>
      <c r="PNK68" s="218"/>
      <c r="PNL68" s="218"/>
      <c r="PNM68" s="218"/>
      <c r="PNN68" s="218"/>
      <c r="PNO68" s="218"/>
      <c r="PNP68" s="218"/>
      <c r="PNQ68" s="218"/>
      <c r="PNR68" s="218"/>
      <c r="PNS68" s="218"/>
      <c r="PNT68" s="218"/>
      <c r="PNU68" s="218"/>
      <c r="PNV68" s="218"/>
      <c r="PNW68" s="218"/>
      <c r="PNX68" s="218"/>
      <c r="PNY68" s="218"/>
      <c r="PNZ68" s="218"/>
      <c r="POA68" s="218"/>
      <c r="POB68" s="218"/>
      <c r="POC68" s="218"/>
      <c r="POD68" s="218"/>
      <c r="POE68" s="218"/>
      <c r="POF68" s="218"/>
      <c r="POG68" s="218"/>
      <c r="POH68" s="218"/>
      <c r="POI68" s="218"/>
      <c r="POJ68" s="218"/>
      <c r="POK68" s="218"/>
      <c r="POL68" s="218"/>
      <c r="POM68" s="218"/>
      <c r="PON68" s="218"/>
      <c r="POO68" s="218"/>
      <c r="POP68" s="218"/>
      <c r="POQ68" s="218"/>
      <c r="POR68" s="218"/>
      <c r="POS68" s="218"/>
      <c r="POT68" s="218"/>
      <c r="POU68" s="218"/>
      <c r="POV68" s="218"/>
      <c r="POW68" s="218"/>
      <c r="POX68" s="218"/>
      <c r="POY68" s="218"/>
      <c r="POZ68" s="218"/>
      <c r="PPA68" s="218"/>
      <c r="PPB68" s="218"/>
      <c r="PPC68" s="218"/>
      <c r="PPD68" s="218"/>
      <c r="PPE68" s="218"/>
      <c r="PPF68" s="218"/>
      <c r="PPG68" s="218"/>
      <c r="PPH68" s="218"/>
      <c r="PPI68" s="218"/>
      <c r="PPJ68" s="218"/>
      <c r="PPK68" s="218"/>
      <c r="PPL68" s="218"/>
      <c r="PPM68" s="218"/>
      <c r="PPN68" s="218"/>
      <c r="PPO68" s="218"/>
      <c r="PPP68" s="218"/>
      <c r="PPQ68" s="218"/>
      <c r="PPR68" s="218"/>
      <c r="PPS68" s="218"/>
      <c r="PPT68" s="218"/>
      <c r="PPU68" s="218"/>
      <c r="PPV68" s="218"/>
      <c r="PPW68" s="218"/>
      <c r="PPX68" s="218"/>
      <c r="PPY68" s="218"/>
      <c r="PPZ68" s="218"/>
      <c r="PQA68" s="218"/>
      <c r="PQB68" s="218"/>
      <c r="PQC68" s="218"/>
      <c r="PQD68" s="218"/>
      <c r="PQE68" s="218"/>
      <c r="PQF68" s="218"/>
      <c r="PQG68" s="218"/>
      <c r="PQH68" s="218"/>
      <c r="PQI68" s="218"/>
      <c r="PQJ68" s="218"/>
      <c r="PQK68" s="218"/>
      <c r="PQL68" s="218"/>
      <c r="PQM68" s="218"/>
      <c r="PQN68" s="218"/>
      <c r="PQO68" s="218"/>
      <c r="PQP68" s="218"/>
      <c r="PQQ68" s="218"/>
      <c r="PQR68" s="218"/>
      <c r="PQS68" s="218"/>
      <c r="PQT68" s="218"/>
      <c r="PQU68" s="218"/>
      <c r="PQV68" s="218"/>
      <c r="PQW68" s="218"/>
      <c r="PQX68" s="218"/>
      <c r="PQY68" s="218"/>
      <c r="PQZ68" s="218"/>
      <c r="PRA68" s="218"/>
      <c r="PRB68" s="218"/>
      <c r="PRC68" s="218"/>
      <c r="PRD68" s="218"/>
      <c r="PRE68" s="218"/>
      <c r="PRF68" s="218"/>
      <c r="PRG68" s="218"/>
      <c r="PRH68" s="218"/>
      <c r="PRI68" s="218"/>
      <c r="PRJ68" s="218"/>
      <c r="PRK68" s="218"/>
      <c r="PRL68" s="218"/>
      <c r="PRM68" s="218"/>
      <c r="PRN68" s="218"/>
      <c r="PRO68" s="218"/>
      <c r="PRP68" s="218"/>
      <c r="PRQ68" s="218"/>
      <c r="PRR68" s="218"/>
      <c r="PRS68" s="218"/>
      <c r="PRT68" s="218"/>
      <c r="PRU68" s="218"/>
      <c r="PRV68" s="218"/>
      <c r="PRW68" s="218"/>
      <c r="PRX68" s="218"/>
      <c r="PRY68" s="218"/>
      <c r="PRZ68" s="218"/>
      <c r="PSA68" s="218"/>
      <c r="PSB68" s="218"/>
      <c r="PSC68" s="218"/>
      <c r="PSD68" s="218"/>
      <c r="PSE68" s="218"/>
      <c r="PSF68" s="218"/>
      <c r="PSG68" s="218"/>
      <c r="PSH68" s="218"/>
      <c r="PSI68" s="218"/>
      <c r="PSJ68" s="218"/>
      <c r="PSK68" s="218"/>
      <c r="PSL68" s="218"/>
      <c r="PSM68" s="218"/>
      <c r="PSN68" s="218"/>
      <c r="PSO68" s="218"/>
      <c r="PSP68" s="218"/>
      <c r="PSQ68" s="218"/>
      <c r="PSR68" s="218"/>
      <c r="PSS68" s="218"/>
      <c r="PST68" s="218"/>
      <c r="PSU68" s="218"/>
      <c r="PSV68" s="218"/>
      <c r="PSW68" s="218"/>
      <c r="PSX68" s="218"/>
      <c r="PSY68" s="218"/>
      <c r="PSZ68" s="218"/>
      <c r="PTA68" s="218"/>
      <c r="PTB68" s="218"/>
      <c r="PTC68" s="218"/>
      <c r="PTD68" s="218"/>
      <c r="PTE68" s="218"/>
      <c r="PTF68" s="218"/>
      <c r="PTG68" s="218"/>
      <c r="PTH68" s="218"/>
      <c r="PTI68" s="218"/>
      <c r="PTJ68" s="218"/>
      <c r="PTK68" s="218"/>
      <c r="PTL68" s="218"/>
      <c r="PTM68" s="218"/>
      <c r="PTN68" s="218"/>
      <c r="PTO68" s="218"/>
      <c r="PTP68" s="218"/>
      <c r="PTQ68" s="218"/>
      <c r="PTR68" s="218"/>
      <c r="PTS68" s="218"/>
      <c r="PTT68" s="218"/>
      <c r="PTU68" s="218"/>
      <c r="PTV68" s="218"/>
      <c r="PTW68" s="218"/>
      <c r="PTX68" s="218"/>
      <c r="PTY68" s="218"/>
      <c r="PTZ68" s="218"/>
      <c r="PUA68" s="218"/>
      <c r="PUB68" s="218"/>
      <c r="PUC68" s="218"/>
      <c r="PUD68" s="218"/>
      <c r="PUE68" s="218"/>
      <c r="PUF68" s="218"/>
      <c r="PUG68" s="218"/>
      <c r="PUH68" s="218"/>
      <c r="PUI68" s="218"/>
      <c r="PUJ68" s="218"/>
      <c r="PUK68" s="218"/>
      <c r="PUL68" s="218"/>
      <c r="PUM68" s="218"/>
      <c r="PUN68" s="218"/>
      <c r="PUO68" s="218"/>
      <c r="PUP68" s="218"/>
      <c r="PUQ68" s="218"/>
      <c r="PUR68" s="218"/>
      <c r="PUS68" s="218"/>
      <c r="PUT68" s="218"/>
      <c r="PUU68" s="218"/>
      <c r="PUV68" s="218"/>
      <c r="PUW68" s="218"/>
      <c r="PUX68" s="218"/>
      <c r="PUY68" s="218"/>
      <c r="PUZ68" s="218"/>
      <c r="PVA68" s="218"/>
      <c r="PVB68" s="218"/>
      <c r="PVC68" s="218"/>
      <c r="PVD68" s="218"/>
      <c r="PVE68" s="218"/>
      <c r="PVF68" s="218"/>
      <c r="PVG68" s="218"/>
      <c r="PVH68" s="218"/>
      <c r="PVI68" s="218"/>
      <c r="PVJ68" s="218"/>
      <c r="PVK68" s="218"/>
      <c r="PVL68" s="218"/>
      <c r="PVM68" s="218"/>
      <c r="PVN68" s="218"/>
      <c r="PVO68" s="218"/>
      <c r="PVP68" s="218"/>
      <c r="PVQ68" s="218"/>
      <c r="PVR68" s="218"/>
      <c r="PVS68" s="218"/>
      <c r="PVT68" s="218"/>
      <c r="PVU68" s="218"/>
      <c r="PVV68" s="218"/>
      <c r="PVW68" s="218"/>
      <c r="PVX68" s="218"/>
      <c r="PVY68" s="218"/>
      <c r="PVZ68" s="218"/>
      <c r="PWA68" s="218"/>
      <c r="PWB68" s="218"/>
      <c r="PWC68" s="218"/>
      <c r="PWD68" s="218"/>
      <c r="PWE68" s="218"/>
      <c r="PWF68" s="218"/>
      <c r="PWG68" s="218"/>
      <c r="PWH68" s="218"/>
      <c r="PWI68" s="218"/>
      <c r="PWJ68" s="218"/>
      <c r="PWK68" s="218"/>
      <c r="PWL68" s="218"/>
      <c r="PWM68" s="218"/>
      <c r="PWN68" s="218"/>
      <c r="PWO68" s="218"/>
      <c r="PWP68" s="218"/>
      <c r="PWQ68" s="218"/>
      <c r="PWR68" s="218"/>
      <c r="PWS68" s="218"/>
      <c r="PWT68" s="218"/>
      <c r="PWU68" s="218"/>
      <c r="PWV68" s="218"/>
      <c r="PWW68" s="218"/>
      <c r="PWX68" s="218"/>
      <c r="PWY68" s="218"/>
      <c r="PWZ68" s="218"/>
      <c r="PXA68" s="218"/>
      <c r="PXB68" s="218"/>
      <c r="PXC68" s="218"/>
      <c r="PXD68" s="218"/>
      <c r="PXE68" s="218"/>
      <c r="PXF68" s="218"/>
      <c r="PXG68" s="218"/>
      <c r="PXH68" s="218"/>
      <c r="PXI68" s="218"/>
      <c r="PXJ68" s="218"/>
      <c r="PXK68" s="218"/>
      <c r="PXL68" s="218"/>
      <c r="PXM68" s="218"/>
      <c r="PXN68" s="218"/>
      <c r="PXO68" s="218"/>
      <c r="PXP68" s="218"/>
      <c r="PXQ68" s="218"/>
      <c r="PXR68" s="218"/>
      <c r="PXS68" s="218"/>
      <c r="PXT68" s="218"/>
      <c r="PXU68" s="218"/>
      <c r="PXV68" s="218"/>
      <c r="PXW68" s="218"/>
      <c r="PXX68" s="218"/>
      <c r="PXY68" s="218"/>
      <c r="PXZ68" s="218"/>
      <c r="PYA68" s="218"/>
      <c r="PYB68" s="218"/>
      <c r="PYC68" s="218"/>
      <c r="PYD68" s="218"/>
      <c r="PYE68" s="218"/>
      <c r="PYF68" s="218"/>
      <c r="PYG68" s="218"/>
      <c r="PYH68" s="218"/>
      <c r="PYI68" s="218"/>
      <c r="PYJ68" s="218"/>
      <c r="PYK68" s="218"/>
      <c r="PYL68" s="218"/>
      <c r="PYM68" s="218"/>
      <c r="PYN68" s="218"/>
      <c r="PYO68" s="218"/>
      <c r="PYP68" s="218"/>
      <c r="PYQ68" s="218"/>
      <c r="PYR68" s="218"/>
      <c r="PYS68" s="218"/>
      <c r="PYT68" s="218"/>
      <c r="PYU68" s="218"/>
      <c r="PYV68" s="218"/>
      <c r="PYW68" s="218"/>
      <c r="PYX68" s="218"/>
      <c r="PYY68" s="218"/>
      <c r="PYZ68" s="218"/>
      <c r="PZA68" s="218"/>
      <c r="PZB68" s="218"/>
      <c r="PZC68" s="218"/>
      <c r="PZD68" s="218"/>
      <c r="PZE68" s="218"/>
      <c r="PZF68" s="218"/>
      <c r="PZG68" s="218"/>
      <c r="PZH68" s="218"/>
      <c r="PZI68" s="218"/>
      <c r="PZJ68" s="218"/>
      <c r="PZK68" s="218"/>
      <c r="PZL68" s="218"/>
      <c r="PZM68" s="218"/>
      <c r="PZN68" s="218"/>
      <c r="PZO68" s="218"/>
      <c r="PZP68" s="218"/>
      <c r="PZQ68" s="218"/>
      <c r="PZR68" s="218"/>
      <c r="PZS68" s="218"/>
      <c r="PZT68" s="218"/>
      <c r="PZU68" s="218"/>
      <c r="PZV68" s="218"/>
      <c r="PZW68" s="218"/>
      <c r="PZX68" s="218"/>
      <c r="PZY68" s="218"/>
      <c r="PZZ68" s="218"/>
      <c r="QAA68" s="218"/>
      <c r="QAB68" s="218"/>
      <c r="QAC68" s="218"/>
      <c r="QAD68" s="218"/>
      <c r="QAE68" s="218"/>
      <c r="QAF68" s="218"/>
      <c r="QAG68" s="218"/>
      <c r="QAH68" s="218"/>
      <c r="QAI68" s="218"/>
      <c r="QAJ68" s="218"/>
      <c r="QAK68" s="218"/>
      <c r="QAL68" s="218"/>
      <c r="QAM68" s="218"/>
      <c r="QAN68" s="218"/>
      <c r="QAO68" s="218"/>
      <c r="QAP68" s="218"/>
      <c r="QAQ68" s="218"/>
      <c r="QAR68" s="218"/>
      <c r="QAS68" s="218"/>
      <c r="QAT68" s="218"/>
      <c r="QAU68" s="218"/>
      <c r="QAV68" s="218"/>
      <c r="QAW68" s="218"/>
      <c r="QAX68" s="218"/>
      <c r="QAY68" s="218"/>
      <c r="QAZ68" s="218"/>
      <c r="QBA68" s="218"/>
      <c r="QBB68" s="218"/>
      <c r="QBC68" s="218"/>
      <c r="QBD68" s="218"/>
      <c r="QBE68" s="218"/>
      <c r="QBF68" s="218"/>
      <c r="QBG68" s="218"/>
      <c r="QBH68" s="218"/>
      <c r="QBI68" s="218"/>
      <c r="QBJ68" s="218"/>
      <c r="QBK68" s="218"/>
      <c r="QBL68" s="218"/>
      <c r="QBM68" s="218"/>
      <c r="QBN68" s="218"/>
      <c r="QBO68" s="218"/>
      <c r="QBP68" s="218"/>
      <c r="QBQ68" s="218"/>
      <c r="QBR68" s="218"/>
      <c r="QBS68" s="218"/>
      <c r="QBT68" s="218"/>
      <c r="QBU68" s="218"/>
      <c r="QBV68" s="218"/>
      <c r="QBW68" s="218"/>
      <c r="QBX68" s="218"/>
      <c r="QBY68" s="218"/>
      <c r="QBZ68" s="218"/>
      <c r="QCA68" s="218"/>
      <c r="QCB68" s="218"/>
      <c r="QCC68" s="218"/>
      <c r="QCD68" s="218"/>
      <c r="QCE68" s="218"/>
      <c r="QCF68" s="218"/>
      <c r="QCG68" s="218"/>
      <c r="QCH68" s="218"/>
      <c r="QCI68" s="218"/>
      <c r="QCJ68" s="218"/>
      <c r="QCK68" s="218"/>
      <c r="QCL68" s="218"/>
      <c r="QCM68" s="218"/>
      <c r="QCN68" s="218"/>
      <c r="QCO68" s="218"/>
      <c r="QCP68" s="218"/>
      <c r="QCQ68" s="218"/>
      <c r="QCR68" s="218"/>
      <c r="QCS68" s="218"/>
      <c r="QCT68" s="218"/>
      <c r="QCU68" s="218"/>
      <c r="QCV68" s="218"/>
      <c r="QCW68" s="218"/>
      <c r="QCX68" s="218"/>
      <c r="QCY68" s="218"/>
      <c r="QCZ68" s="218"/>
      <c r="QDA68" s="218"/>
      <c r="QDB68" s="218"/>
      <c r="QDC68" s="218"/>
      <c r="QDD68" s="218"/>
      <c r="QDE68" s="218"/>
      <c r="QDF68" s="218"/>
      <c r="QDG68" s="218"/>
      <c r="QDH68" s="218"/>
      <c r="QDI68" s="218"/>
      <c r="QDJ68" s="218"/>
      <c r="QDK68" s="218"/>
      <c r="QDL68" s="218"/>
      <c r="QDM68" s="218"/>
      <c r="QDN68" s="218"/>
      <c r="QDO68" s="218"/>
      <c r="QDP68" s="218"/>
      <c r="QDQ68" s="218"/>
      <c r="QDR68" s="218"/>
      <c r="QDS68" s="218"/>
      <c r="QDT68" s="218"/>
      <c r="QDU68" s="218"/>
      <c r="QDV68" s="218"/>
      <c r="QDW68" s="218"/>
      <c r="QDX68" s="218"/>
      <c r="QDY68" s="218"/>
      <c r="QDZ68" s="218"/>
      <c r="QEA68" s="218"/>
      <c r="QEB68" s="218"/>
      <c r="QEC68" s="218"/>
      <c r="QED68" s="218"/>
      <c r="QEE68" s="218"/>
      <c r="QEF68" s="218"/>
      <c r="QEG68" s="218"/>
      <c r="QEH68" s="218"/>
      <c r="QEI68" s="218"/>
      <c r="QEJ68" s="218"/>
      <c r="QEK68" s="218"/>
      <c r="QEL68" s="218"/>
      <c r="QEM68" s="218"/>
      <c r="QEN68" s="218"/>
      <c r="QEO68" s="218"/>
      <c r="QEP68" s="218"/>
      <c r="QEQ68" s="218"/>
      <c r="QER68" s="218"/>
      <c r="QES68" s="218"/>
      <c r="QET68" s="218"/>
      <c r="QEU68" s="218"/>
      <c r="QEV68" s="218"/>
      <c r="QEW68" s="218"/>
      <c r="QEX68" s="218"/>
      <c r="QEY68" s="218"/>
      <c r="QEZ68" s="218"/>
      <c r="QFA68" s="218"/>
      <c r="QFB68" s="218"/>
      <c r="QFC68" s="218"/>
      <c r="QFD68" s="218"/>
      <c r="QFE68" s="218"/>
      <c r="QFF68" s="218"/>
      <c r="QFG68" s="218"/>
      <c r="QFH68" s="218"/>
      <c r="QFI68" s="218"/>
      <c r="QFJ68" s="218"/>
      <c r="QFK68" s="218"/>
      <c r="QFL68" s="218"/>
      <c r="QFM68" s="218"/>
      <c r="QFN68" s="218"/>
      <c r="QFO68" s="218"/>
      <c r="QFP68" s="218"/>
      <c r="QFQ68" s="218"/>
      <c r="QFR68" s="218"/>
      <c r="QFS68" s="218"/>
      <c r="QFT68" s="218"/>
      <c r="QFU68" s="218"/>
      <c r="QFV68" s="218"/>
      <c r="QFW68" s="218"/>
      <c r="QFX68" s="218"/>
      <c r="QFY68" s="218"/>
      <c r="QFZ68" s="218"/>
      <c r="QGA68" s="218"/>
      <c r="QGB68" s="218"/>
      <c r="QGC68" s="218"/>
      <c r="QGD68" s="218"/>
      <c r="QGE68" s="218"/>
      <c r="QGF68" s="218"/>
      <c r="QGG68" s="218"/>
      <c r="QGH68" s="218"/>
      <c r="QGI68" s="218"/>
      <c r="QGJ68" s="218"/>
      <c r="QGK68" s="218"/>
      <c r="QGL68" s="218"/>
      <c r="QGM68" s="218"/>
      <c r="QGN68" s="218"/>
      <c r="QGO68" s="218"/>
      <c r="QGP68" s="218"/>
      <c r="QGQ68" s="218"/>
      <c r="QGR68" s="218"/>
      <c r="QGS68" s="218"/>
      <c r="QGT68" s="218"/>
      <c r="QGU68" s="218"/>
      <c r="QGV68" s="218"/>
      <c r="QGW68" s="218"/>
      <c r="QGX68" s="218"/>
      <c r="QGY68" s="218"/>
      <c r="QGZ68" s="218"/>
      <c r="QHA68" s="218"/>
      <c r="QHB68" s="218"/>
      <c r="QHC68" s="218"/>
      <c r="QHD68" s="218"/>
      <c r="QHE68" s="218"/>
      <c r="QHF68" s="218"/>
      <c r="QHG68" s="218"/>
      <c r="QHH68" s="218"/>
      <c r="QHI68" s="218"/>
      <c r="QHJ68" s="218"/>
      <c r="QHK68" s="218"/>
      <c r="QHL68" s="218"/>
      <c r="QHM68" s="218"/>
      <c r="QHN68" s="218"/>
      <c r="QHO68" s="218"/>
      <c r="QHP68" s="218"/>
      <c r="QHQ68" s="218"/>
      <c r="QHR68" s="218"/>
      <c r="QHS68" s="218"/>
      <c r="QHT68" s="218"/>
      <c r="QHU68" s="218"/>
      <c r="QHV68" s="218"/>
      <c r="QHW68" s="218"/>
      <c r="QHX68" s="218"/>
      <c r="QHY68" s="218"/>
      <c r="QHZ68" s="218"/>
      <c r="QIA68" s="218"/>
      <c r="QIB68" s="218"/>
      <c r="QIC68" s="218"/>
      <c r="QID68" s="218"/>
      <c r="QIE68" s="218"/>
      <c r="QIF68" s="218"/>
      <c r="QIG68" s="218"/>
      <c r="QIH68" s="218"/>
      <c r="QII68" s="218"/>
      <c r="QIJ68" s="218"/>
      <c r="QIK68" s="218"/>
      <c r="QIL68" s="218"/>
      <c r="QIM68" s="218"/>
      <c r="QIN68" s="218"/>
      <c r="QIO68" s="218"/>
      <c r="QIP68" s="218"/>
      <c r="QIQ68" s="218"/>
      <c r="QIR68" s="218"/>
      <c r="QIS68" s="218"/>
      <c r="QIT68" s="218"/>
      <c r="QIU68" s="218"/>
      <c r="QIV68" s="218"/>
      <c r="QIW68" s="218"/>
      <c r="QIX68" s="218"/>
      <c r="QIY68" s="218"/>
      <c r="QIZ68" s="218"/>
      <c r="QJA68" s="218"/>
      <c r="QJB68" s="218"/>
      <c r="QJC68" s="218"/>
      <c r="QJD68" s="218"/>
      <c r="QJE68" s="218"/>
      <c r="QJF68" s="218"/>
      <c r="QJG68" s="218"/>
      <c r="QJH68" s="218"/>
      <c r="QJI68" s="218"/>
      <c r="QJJ68" s="218"/>
      <c r="QJK68" s="218"/>
      <c r="QJL68" s="218"/>
      <c r="QJM68" s="218"/>
      <c r="QJN68" s="218"/>
      <c r="QJO68" s="218"/>
      <c r="QJP68" s="218"/>
      <c r="QJQ68" s="218"/>
      <c r="QJR68" s="218"/>
      <c r="QJS68" s="218"/>
      <c r="QJT68" s="218"/>
      <c r="QJU68" s="218"/>
      <c r="QJV68" s="218"/>
      <c r="QJW68" s="218"/>
      <c r="QJX68" s="218"/>
      <c r="QJY68" s="218"/>
      <c r="QJZ68" s="218"/>
      <c r="QKA68" s="218"/>
      <c r="QKB68" s="218"/>
      <c r="QKC68" s="218"/>
      <c r="QKD68" s="218"/>
      <c r="QKE68" s="218"/>
      <c r="QKF68" s="218"/>
      <c r="QKG68" s="218"/>
      <c r="QKH68" s="218"/>
      <c r="QKI68" s="218"/>
      <c r="QKJ68" s="218"/>
      <c r="QKK68" s="218"/>
      <c r="QKL68" s="218"/>
      <c r="QKM68" s="218"/>
      <c r="QKN68" s="218"/>
      <c r="QKO68" s="218"/>
      <c r="QKP68" s="218"/>
      <c r="QKQ68" s="218"/>
      <c r="QKR68" s="218"/>
      <c r="QKS68" s="218"/>
      <c r="QKT68" s="218"/>
      <c r="QKU68" s="218"/>
      <c r="QKV68" s="218"/>
      <c r="QKW68" s="218"/>
      <c r="QKX68" s="218"/>
      <c r="QKY68" s="218"/>
      <c r="QKZ68" s="218"/>
      <c r="QLA68" s="218"/>
      <c r="QLB68" s="218"/>
      <c r="QLC68" s="218"/>
      <c r="QLD68" s="218"/>
      <c r="QLE68" s="218"/>
      <c r="QLF68" s="218"/>
      <c r="QLG68" s="218"/>
      <c r="QLH68" s="218"/>
      <c r="QLI68" s="218"/>
      <c r="QLJ68" s="218"/>
      <c r="QLK68" s="218"/>
      <c r="QLL68" s="218"/>
      <c r="QLM68" s="218"/>
      <c r="QLN68" s="218"/>
      <c r="QLO68" s="218"/>
      <c r="QLP68" s="218"/>
      <c r="QLQ68" s="218"/>
      <c r="QLR68" s="218"/>
      <c r="QLS68" s="218"/>
      <c r="QLT68" s="218"/>
      <c r="QLU68" s="218"/>
      <c r="QLV68" s="218"/>
      <c r="QLW68" s="218"/>
      <c r="QLX68" s="218"/>
      <c r="QLY68" s="218"/>
      <c r="QLZ68" s="218"/>
      <c r="QMA68" s="218"/>
      <c r="QMB68" s="218"/>
      <c r="QMC68" s="218"/>
      <c r="QMD68" s="218"/>
      <c r="QME68" s="218"/>
      <c r="QMF68" s="218"/>
      <c r="QMG68" s="218"/>
      <c r="QMH68" s="218"/>
      <c r="QMI68" s="218"/>
      <c r="QMJ68" s="218"/>
      <c r="QMK68" s="218"/>
      <c r="QML68" s="218"/>
      <c r="QMM68" s="218"/>
      <c r="QMN68" s="218"/>
      <c r="QMO68" s="218"/>
      <c r="QMP68" s="218"/>
      <c r="QMQ68" s="218"/>
      <c r="QMR68" s="218"/>
      <c r="QMS68" s="218"/>
      <c r="QMT68" s="218"/>
      <c r="QMU68" s="218"/>
      <c r="QMV68" s="218"/>
      <c r="QMW68" s="218"/>
      <c r="QMX68" s="218"/>
      <c r="QMY68" s="218"/>
      <c r="QMZ68" s="218"/>
      <c r="QNA68" s="218"/>
      <c r="QNB68" s="218"/>
      <c r="QNC68" s="218"/>
      <c r="QND68" s="218"/>
      <c r="QNE68" s="218"/>
      <c r="QNF68" s="218"/>
      <c r="QNG68" s="218"/>
      <c r="QNH68" s="218"/>
      <c r="QNI68" s="218"/>
      <c r="QNJ68" s="218"/>
      <c r="QNK68" s="218"/>
      <c r="QNL68" s="218"/>
      <c r="QNM68" s="218"/>
      <c r="QNN68" s="218"/>
      <c r="QNO68" s="218"/>
      <c r="QNP68" s="218"/>
      <c r="QNQ68" s="218"/>
      <c r="QNR68" s="218"/>
      <c r="QNS68" s="218"/>
      <c r="QNT68" s="218"/>
      <c r="QNU68" s="218"/>
      <c r="QNV68" s="218"/>
      <c r="QNW68" s="218"/>
      <c r="QNX68" s="218"/>
      <c r="QNY68" s="218"/>
      <c r="QNZ68" s="218"/>
      <c r="QOA68" s="218"/>
      <c r="QOB68" s="218"/>
      <c r="QOC68" s="218"/>
      <c r="QOD68" s="218"/>
      <c r="QOE68" s="218"/>
      <c r="QOF68" s="218"/>
      <c r="QOG68" s="218"/>
      <c r="QOH68" s="218"/>
      <c r="QOI68" s="218"/>
      <c r="QOJ68" s="218"/>
      <c r="QOK68" s="218"/>
      <c r="QOL68" s="218"/>
      <c r="QOM68" s="218"/>
      <c r="QON68" s="218"/>
      <c r="QOO68" s="218"/>
      <c r="QOP68" s="218"/>
      <c r="QOQ68" s="218"/>
      <c r="QOR68" s="218"/>
      <c r="QOS68" s="218"/>
      <c r="QOT68" s="218"/>
      <c r="QOU68" s="218"/>
      <c r="QOV68" s="218"/>
      <c r="QOW68" s="218"/>
      <c r="QOX68" s="218"/>
      <c r="QOY68" s="218"/>
      <c r="QOZ68" s="218"/>
      <c r="QPA68" s="218"/>
      <c r="QPB68" s="218"/>
      <c r="QPC68" s="218"/>
      <c r="QPD68" s="218"/>
      <c r="QPE68" s="218"/>
      <c r="QPF68" s="218"/>
      <c r="QPG68" s="218"/>
      <c r="QPH68" s="218"/>
      <c r="QPI68" s="218"/>
      <c r="QPJ68" s="218"/>
      <c r="QPK68" s="218"/>
      <c r="QPL68" s="218"/>
      <c r="QPM68" s="218"/>
      <c r="QPN68" s="218"/>
      <c r="QPO68" s="218"/>
      <c r="QPP68" s="218"/>
      <c r="QPQ68" s="218"/>
      <c r="QPR68" s="218"/>
      <c r="QPS68" s="218"/>
      <c r="QPT68" s="218"/>
      <c r="QPU68" s="218"/>
      <c r="QPV68" s="218"/>
      <c r="QPW68" s="218"/>
      <c r="QPX68" s="218"/>
      <c r="QPY68" s="218"/>
      <c r="QPZ68" s="218"/>
      <c r="QQA68" s="218"/>
      <c r="QQB68" s="218"/>
      <c r="QQC68" s="218"/>
      <c r="QQD68" s="218"/>
      <c r="QQE68" s="218"/>
      <c r="QQF68" s="218"/>
      <c r="QQG68" s="218"/>
      <c r="QQH68" s="218"/>
      <c r="QQI68" s="218"/>
      <c r="QQJ68" s="218"/>
      <c r="QQK68" s="218"/>
      <c r="QQL68" s="218"/>
      <c r="QQM68" s="218"/>
      <c r="QQN68" s="218"/>
      <c r="QQO68" s="218"/>
      <c r="QQP68" s="218"/>
      <c r="QQQ68" s="218"/>
      <c r="QQR68" s="218"/>
      <c r="QQS68" s="218"/>
      <c r="QQT68" s="218"/>
      <c r="QQU68" s="218"/>
      <c r="QQV68" s="218"/>
      <c r="QQW68" s="218"/>
      <c r="QQX68" s="218"/>
      <c r="QQY68" s="218"/>
      <c r="QQZ68" s="218"/>
      <c r="QRA68" s="218"/>
      <c r="QRB68" s="218"/>
      <c r="QRC68" s="218"/>
      <c r="QRD68" s="218"/>
      <c r="QRE68" s="218"/>
      <c r="QRF68" s="218"/>
      <c r="QRG68" s="218"/>
      <c r="QRH68" s="218"/>
      <c r="QRI68" s="218"/>
      <c r="QRJ68" s="218"/>
      <c r="QRK68" s="218"/>
      <c r="QRL68" s="218"/>
      <c r="QRM68" s="218"/>
      <c r="QRN68" s="218"/>
      <c r="QRO68" s="218"/>
      <c r="QRP68" s="218"/>
      <c r="QRQ68" s="218"/>
      <c r="QRR68" s="218"/>
      <c r="QRS68" s="218"/>
      <c r="QRT68" s="218"/>
      <c r="QRU68" s="218"/>
      <c r="QRV68" s="218"/>
      <c r="QRW68" s="218"/>
      <c r="QRX68" s="218"/>
      <c r="QRY68" s="218"/>
      <c r="QRZ68" s="218"/>
      <c r="QSA68" s="218"/>
      <c r="QSB68" s="218"/>
      <c r="QSC68" s="218"/>
      <c r="QSD68" s="218"/>
      <c r="QSE68" s="218"/>
      <c r="QSF68" s="218"/>
      <c r="QSG68" s="218"/>
      <c r="QSH68" s="218"/>
      <c r="QSI68" s="218"/>
      <c r="QSJ68" s="218"/>
      <c r="QSK68" s="218"/>
      <c r="QSL68" s="218"/>
      <c r="QSM68" s="218"/>
      <c r="QSN68" s="218"/>
      <c r="QSO68" s="218"/>
      <c r="QSP68" s="218"/>
      <c r="QSQ68" s="218"/>
      <c r="QSR68" s="218"/>
      <c r="QSS68" s="218"/>
      <c r="QST68" s="218"/>
      <c r="QSU68" s="218"/>
      <c r="QSV68" s="218"/>
      <c r="QSW68" s="218"/>
      <c r="QSX68" s="218"/>
      <c r="QSY68" s="218"/>
      <c r="QSZ68" s="218"/>
      <c r="QTA68" s="218"/>
      <c r="QTB68" s="218"/>
      <c r="QTC68" s="218"/>
      <c r="QTD68" s="218"/>
      <c r="QTE68" s="218"/>
      <c r="QTF68" s="218"/>
      <c r="QTG68" s="218"/>
      <c r="QTH68" s="218"/>
      <c r="QTI68" s="218"/>
      <c r="QTJ68" s="218"/>
      <c r="QTK68" s="218"/>
      <c r="QTL68" s="218"/>
      <c r="QTM68" s="218"/>
      <c r="QTN68" s="218"/>
      <c r="QTO68" s="218"/>
      <c r="QTP68" s="218"/>
      <c r="QTQ68" s="218"/>
      <c r="QTR68" s="218"/>
      <c r="QTS68" s="218"/>
      <c r="QTT68" s="218"/>
      <c r="QTU68" s="218"/>
      <c r="QTV68" s="218"/>
      <c r="QTW68" s="218"/>
      <c r="QTX68" s="218"/>
      <c r="QTY68" s="218"/>
      <c r="QTZ68" s="218"/>
      <c r="QUA68" s="218"/>
      <c r="QUB68" s="218"/>
      <c r="QUC68" s="218"/>
      <c r="QUD68" s="218"/>
      <c r="QUE68" s="218"/>
      <c r="QUF68" s="218"/>
      <c r="QUG68" s="218"/>
      <c r="QUH68" s="218"/>
      <c r="QUI68" s="218"/>
      <c r="QUJ68" s="218"/>
      <c r="QUK68" s="218"/>
      <c r="QUL68" s="218"/>
      <c r="QUM68" s="218"/>
      <c r="QUN68" s="218"/>
      <c r="QUO68" s="218"/>
      <c r="QUP68" s="218"/>
      <c r="QUQ68" s="218"/>
      <c r="QUR68" s="218"/>
      <c r="QUS68" s="218"/>
      <c r="QUT68" s="218"/>
      <c r="QUU68" s="218"/>
      <c r="QUV68" s="218"/>
      <c r="QUW68" s="218"/>
      <c r="QUX68" s="218"/>
      <c r="QUY68" s="218"/>
      <c r="QUZ68" s="218"/>
      <c r="QVA68" s="218"/>
      <c r="QVB68" s="218"/>
      <c r="QVC68" s="218"/>
      <c r="QVD68" s="218"/>
      <c r="QVE68" s="218"/>
      <c r="QVF68" s="218"/>
      <c r="QVG68" s="218"/>
      <c r="QVH68" s="218"/>
      <c r="QVI68" s="218"/>
      <c r="QVJ68" s="218"/>
      <c r="QVK68" s="218"/>
      <c r="QVL68" s="218"/>
      <c r="QVM68" s="218"/>
      <c r="QVN68" s="218"/>
      <c r="QVO68" s="218"/>
      <c r="QVP68" s="218"/>
      <c r="QVQ68" s="218"/>
      <c r="QVR68" s="218"/>
      <c r="QVS68" s="218"/>
      <c r="QVT68" s="218"/>
      <c r="QVU68" s="218"/>
      <c r="QVV68" s="218"/>
      <c r="QVW68" s="218"/>
      <c r="QVX68" s="218"/>
      <c r="QVY68" s="218"/>
      <c r="QVZ68" s="218"/>
      <c r="QWA68" s="218"/>
      <c r="QWB68" s="218"/>
      <c r="QWC68" s="218"/>
      <c r="QWD68" s="218"/>
      <c r="QWE68" s="218"/>
      <c r="QWF68" s="218"/>
      <c r="QWG68" s="218"/>
      <c r="QWH68" s="218"/>
      <c r="QWI68" s="218"/>
      <c r="QWJ68" s="218"/>
      <c r="QWK68" s="218"/>
      <c r="QWL68" s="218"/>
      <c r="QWM68" s="218"/>
      <c r="QWN68" s="218"/>
      <c r="QWO68" s="218"/>
      <c r="QWP68" s="218"/>
      <c r="QWQ68" s="218"/>
      <c r="QWR68" s="218"/>
      <c r="QWS68" s="218"/>
      <c r="QWT68" s="218"/>
      <c r="QWU68" s="218"/>
      <c r="QWV68" s="218"/>
      <c r="QWW68" s="218"/>
      <c r="QWX68" s="218"/>
      <c r="QWY68" s="218"/>
      <c r="QWZ68" s="218"/>
      <c r="QXA68" s="218"/>
      <c r="QXB68" s="218"/>
      <c r="QXC68" s="218"/>
      <c r="QXD68" s="218"/>
      <c r="QXE68" s="218"/>
      <c r="QXF68" s="218"/>
      <c r="QXG68" s="218"/>
      <c r="QXH68" s="218"/>
      <c r="QXI68" s="218"/>
      <c r="QXJ68" s="218"/>
      <c r="QXK68" s="218"/>
      <c r="QXL68" s="218"/>
      <c r="QXM68" s="218"/>
      <c r="QXN68" s="218"/>
      <c r="QXO68" s="218"/>
      <c r="QXP68" s="218"/>
      <c r="QXQ68" s="218"/>
      <c r="QXR68" s="218"/>
      <c r="QXS68" s="218"/>
      <c r="QXT68" s="218"/>
      <c r="QXU68" s="218"/>
      <c r="QXV68" s="218"/>
      <c r="QXW68" s="218"/>
      <c r="QXX68" s="218"/>
      <c r="QXY68" s="218"/>
      <c r="QXZ68" s="218"/>
      <c r="QYA68" s="218"/>
      <c r="QYB68" s="218"/>
      <c r="QYC68" s="218"/>
      <c r="QYD68" s="218"/>
      <c r="QYE68" s="218"/>
      <c r="QYF68" s="218"/>
      <c r="QYG68" s="218"/>
      <c r="QYH68" s="218"/>
      <c r="QYI68" s="218"/>
      <c r="QYJ68" s="218"/>
      <c r="QYK68" s="218"/>
      <c r="QYL68" s="218"/>
      <c r="QYM68" s="218"/>
      <c r="QYN68" s="218"/>
      <c r="QYO68" s="218"/>
      <c r="QYP68" s="218"/>
      <c r="QYQ68" s="218"/>
      <c r="QYR68" s="218"/>
      <c r="QYS68" s="218"/>
      <c r="QYT68" s="218"/>
      <c r="QYU68" s="218"/>
      <c r="QYV68" s="218"/>
      <c r="QYW68" s="218"/>
      <c r="QYX68" s="218"/>
      <c r="QYY68" s="218"/>
      <c r="QYZ68" s="218"/>
      <c r="QZA68" s="218"/>
      <c r="QZB68" s="218"/>
      <c r="QZC68" s="218"/>
      <c r="QZD68" s="218"/>
      <c r="QZE68" s="218"/>
      <c r="QZF68" s="218"/>
      <c r="QZG68" s="218"/>
      <c r="QZH68" s="218"/>
      <c r="QZI68" s="218"/>
      <c r="QZJ68" s="218"/>
      <c r="QZK68" s="218"/>
      <c r="QZL68" s="218"/>
      <c r="QZM68" s="218"/>
      <c r="QZN68" s="218"/>
      <c r="QZO68" s="218"/>
      <c r="QZP68" s="218"/>
      <c r="QZQ68" s="218"/>
      <c r="QZR68" s="218"/>
      <c r="QZS68" s="218"/>
      <c r="QZT68" s="218"/>
      <c r="QZU68" s="218"/>
      <c r="QZV68" s="218"/>
      <c r="QZW68" s="218"/>
      <c r="QZX68" s="218"/>
      <c r="QZY68" s="218"/>
      <c r="QZZ68" s="218"/>
      <c r="RAA68" s="218"/>
      <c r="RAB68" s="218"/>
      <c r="RAC68" s="218"/>
      <c r="RAD68" s="218"/>
      <c r="RAE68" s="218"/>
      <c r="RAF68" s="218"/>
      <c r="RAG68" s="218"/>
      <c r="RAH68" s="218"/>
      <c r="RAI68" s="218"/>
      <c r="RAJ68" s="218"/>
      <c r="RAK68" s="218"/>
      <c r="RAL68" s="218"/>
      <c r="RAM68" s="218"/>
      <c r="RAN68" s="218"/>
      <c r="RAO68" s="218"/>
      <c r="RAP68" s="218"/>
      <c r="RAQ68" s="218"/>
      <c r="RAR68" s="218"/>
      <c r="RAS68" s="218"/>
      <c r="RAT68" s="218"/>
      <c r="RAU68" s="218"/>
      <c r="RAV68" s="218"/>
      <c r="RAW68" s="218"/>
      <c r="RAX68" s="218"/>
      <c r="RAY68" s="218"/>
      <c r="RAZ68" s="218"/>
      <c r="RBA68" s="218"/>
      <c r="RBB68" s="218"/>
      <c r="RBC68" s="218"/>
      <c r="RBD68" s="218"/>
      <c r="RBE68" s="218"/>
      <c r="RBF68" s="218"/>
      <c r="RBG68" s="218"/>
      <c r="RBH68" s="218"/>
      <c r="RBI68" s="218"/>
      <c r="RBJ68" s="218"/>
      <c r="RBK68" s="218"/>
      <c r="RBL68" s="218"/>
      <c r="RBM68" s="218"/>
      <c r="RBN68" s="218"/>
      <c r="RBO68" s="218"/>
      <c r="RBP68" s="218"/>
      <c r="RBQ68" s="218"/>
      <c r="RBR68" s="218"/>
      <c r="RBS68" s="218"/>
      <c r="RBT68" s="218"/>
      <c r="RBU68" s="218"/>
      <c r="RBV68" s="218"/>
      <c r="RBW68" s="218"/>
      <c r="RBX68" s="218"/>
      <c r="RBY68" s="218"/>
      <c r="RBZ68" s="218"/>
      <c r="RCA68" s="218"/>
      <c r="RCB68" s="218"/>
      <c r="RCC68" s="218"/>
      <c r="RCD68" s="218"/>
      <c r="RCE68" s="218"/>
      <c r="RCF68" s="218"/>
      <c r="RCG68" s="218"/>
      <c r="RCH68" s="218"/>
      <c r="RCI68" s="218"/>
      <c r="RCJ68" s="218"/>
      <c r="RCK68" s="218"/>
      <c r="RCL68" s="218"/>
      <c r="RCM68" s="218"/>
      <c r="RCN68" s="218"/>
      <c r="RCO68" s="218"/>
      <c r="RCP68" s="218"/>
      <c r="RCQ68" s="218"/>
      <c r="RCR68" s="218"/>
      <c r="RCS68" s="218"/>
      <c r="RCT68" s="218"/>
      <c r="RCU68" s="218"/>
      <c r="RCV68" s="218"/>
      <c r="RCW68" s="218"/>
      <c r="RCX68" s="218"/>
      <c r="RCY68" s="218"/>
      <c r="RCZ68" s="218"/>
      <c r="RDA68" s="218"/>
      <c r="RDB68" s="218"/>
      <c r="RDC68" s="218"/>
      <c r="RDD68" s="218"/>
      <c r="RDE68" s="218"/>
      <c r="RDF68" s="218"/>
      <c r="RDG68" s="218"/>
      <c r="RDH68" s="218"/>
      <c r="RDI68" s="218"/>
      <c r="RDJ68" s="218"/>
      <c r="RDK68" s="218"/>
      <c r="RDL68" s="218"/>
      <c r="RDM68" s="218"/>
      <c r="RDN68" s="218"/>
      <c r="RDO68" s="218"/>
      <c r="RDP68" s="218"/>
      <c r="RDQ68" s="218"/>
      <c r="RDR68" s="218"/>
      <c r="RDS68" s="218"/>
      <c r="RDT68" s="218"/>
      <c r="RDU68" s="218"/>
      <c r="RDV68" s="218"/>
      <c r="RDW68" s="218"/>
      <c r="RDX68" s="218"/>
      <c r="RDY68" s="218"/>
      <c r="RDZ68" s="218"/>
      <c r="REA68" s="218"/>
      <c r="REB68" s="218"/>
      <c r="REC68" s="218"/>
      <c r="RED68" s="218"/>
      <c r="REE68" s="218"/>
      <c r="REF68" s="218"/>
      <c r="REG68" s="218"/>
      <c r="REH68" s="218"/>
      <c r="REI68" s="218"/>
      <c r="REJ68" s="218"/>
      <c r="REK68" s="218"/>
      <c r="REL68" s="218"/>
      <c r="REM68" s="218"/>
      <c r="REN68" s="218"/>
      <c r="REO68" s="218"/>
      <c r="REP68" s="218"/>
      <c r="REQ68" s="218"/>
      <c r="RER68" s="218"/>
      <c r="RES68" s="218"/>
      <c r="RET68" s="218"/>
      <c r="REU68" s="218"/>
      <c r="REV68" s="218"/>
      <c r="REW68" s="218"/>
      <c r="REX68" s="218"/>
      <c r="REY68" s="218"/>
      <c r="REZ68" s="218"/>
      <c r="RFA68" s="218"/>
      <c r="RFB68" s="218"/>
      <c r="RFC68" s="218"/>
      <c r="RFD68" s="218"/>
      <c r="RFE68" s="218"/>
      <c r="RFF68" s="218"/>
      <c r="RFG68" s="218"/>
      <c r="RFH68" s="218"/>
      <c r="RFI68" s="218"/>
      <c r="RFJ68" s="218"/>
      <c r="RFK68" s="218"/>
      <c r="RFL68" s="218"/>
      <c r="RFM68" s="218"/>
      <c r="RFN68" s="218"/>
      <c r="RFO68" s="218"/>
      <c r="RFP68" s="218"/>
      <c r="RFQ68" s="218"/>
      <c r="RFR68" s="218"/>
      <c r="RFS68" s="218"/>
      <c r="RFT68" s="218"/>
      <c r="RFU68" s="218"/>
      <c r="RFV68" s="218"/>
      <c r="RFW68" s="218"/>
      <c r="RFX68" s="218"/>
      <c r="RFY68" s="218"/>
      <c r="RFZ68" s="218"/>
      <c r="RGA68" s="218"/>
      <c r="RGB68" s="218"/>
      <c r="RGC68" s="218"/>
      <c r="RGD68" s="218"/>
      <c r="RGE68" s="218"/>
      <c r="RGF68" s="218"/>
      <c r="RGG68" s="218"/>
      <c r="RGH68" s="218"/>
      <c r="RGI68" s="218"/>
      <c r="RGJ68" s="218"/>
      <c r="RGK68" s="218"/>
      <c r="RGL68" s="218"/>
      <c r="RGM68" s="218"/>
      <c r="RGN68" s="218"/>
      <c r="RGO68" s="218"/>
      <c r="RGP68" s="218"/>
      <c r="RGQ68" s="218"/>
      <c r="RGR68" s="218"/>
      <c r="RGS68" s="218"/>
      <c r="RGT68" s="218"/>
      <c r="RGU68" s="218"/>
      <c r="RGV68" s="218"/>
      <c r="RGW68" s="218"/>
      <c r="RGX68" s="218"/>
      <c r="RGY68" s="218"/>
      <c r="RGZ68" s="218"/>
      <c r="RHA68" s="218"/>
      <c r="RHB68" s="218"/>
      <c r="RHC68" s="218"/>
      <c r="RHD68" s="218"/>
      <c r="RHE68" s="218"/>
      <c r="RHF68" s="218"/>
      <c r="RHG68" s="218"/>
      <c r="RHH68" s="218"/>
      <c r="RHI68" s="218"/>
      <c r="RHJ68" s="218"/>
      <c r="RHK68" s="218"/>
      <c r="RHL68" s="218"/>
      <c r="RHM68" s="218"/>
      <c r="RHN68" s="218"/>
      <c r="RHO68" s="218"/>
      <c r="RHP68" s="218"/>
      <c r="RHQ68" s="218"/>
      <c r="RHR68" s="218"/>
      <c r="RHS68" s="218"/>
      <c r="RHT68" s="218"/>
      <c r="RHU68" s="218"/>
      <c r="RHV68" s="218"/>
      <c r="RHW68" s="218"/>
      <c r="RHX68" s="218"/>
      <c r="RHY68" s="218"/>
      <c r="RHZ68" s="218"/>
      <c r="RIA68" s="218"/>
      <c r="RIB68" s="218"/>
      <c r="RIC68" s="218"/>
      <c r="RID68" s="218"/>
      <c r="RIE68" s="218"/>
      <c r="RIF68" s="218"/>
      <c r="RIG68" s="218"/>
      <c r="RIH68" s="218"/>
      <c r="RII68" s="218"/>
      <c r="RIJ68" s="218"/>
      <c r="RIK68" s="218"/>
      <c r="RIL68" s="218"/>
      <c r="RIM68" s="218"/>
      <c r="RIN68" s="218"/>
      <c r="RIO68" s="218"/>
      <c r="RIP68" s="218"/>
      <c r="RIQ68" s="218"/>
      <c r="RIR68" s="218"/>
      <c r="RIS68" s="218"/>
      <c r="RIT68" s="218"/>
      <c r="RIU68" s="218"/>
      <c r="RIV68" s="218"/>
      <c r="RIW68" s="218"/>
      <c r="RIX68" s="218"/>
      <c r="RIY68" s="218"/>
      <c r="RIZ68" s="218"/>
      <c r="RJA68" s="218"/>
      <c r="RJB68" s="218"/>
      <c r="RJC68" s="218"/>
      <c r="RJD68" s="218"/>
      <c r="RJE68" s="218"/>
      <c r="RJF68" s="218"/>
      <c r="RJG68" s="218"/>
      <c r="RJH68" s="218"/>
      <c r="RJI68" s="218"/>
      <c r="RJJ68" s="218"/>
      <c r="RJK68" s="218"/>
      <c r="RJL68" s="218"/>
      <c r="RJM68" s="218"/>
      <c r="RJN68" s="218"/>
      <c r="RJO68" s="218"/>
      <c r="RJP68" s="218"/>
      <c r="RJQ68" s="218"/>
      <c r="RJR68" s="218"/>
      <c r="RJS68" s="218"/>
      <c r="RJT68" s="218"/>
      <c r="RJU68" s="218"/>
      <c r="RJV68" s="218"/>
      <c r="RJW68" s="218"/>
      <c r="RJX68" s="218"/>
      <c r="RJY68" s="218"/>
      <c r="RJZ68" s="218"/>
      <c r="RKA68" s="218"/>
      <c r="RKB68" s="218"/>
      <c r="RKC68" s="218"/>
      <c r="RKD68" s="218"/>
      <c r="RKE68" s="218"/>
      <c r="RKF68" s="218"/>
      <c r="RKG68" s="218"/>
      <c r="RKH68" s="218"/>
      <c r="RKI68" s="218"/>
      <c r="RKJ68" s="218"/>
      <c r="RKK68" s="218"/>
      <c r="RKL68" s="218"/>
      <c r="RKM68" s="218"/>
      <c r="RKN68" s="218"/>
      <c r="RKO68" s="218"/>
      <c r="RKP68" s="218"/>
      <c r="RKQ68" s="218"/>
      <c r="RKR68" s="218"/>
      <c r="RKS68" s="218"/>
      <c r="RKT68" s="218"/>
      <c r="RKU68" s="218"/>
      <c r="RKV68" s="218"/>
      <c r="RKW68" s="218"/>
      <c r="RKX68" s="218"/>
      <c r="RKY68" s="218"/>
      <c r="RKZ68" s="218"/>
      <c r="RLA68" s="218"/>
      <c r="RLB68" s="218"/>
      <c r="RLC68" s="218"/>
      <c r="RLD68" s="218"/>
      <c r="RLE68" s="218"/>
      <c r="RLF68" s="218"/>
      <c r="RLG68" s="218"/>
      <c r="RLH68" s="218"/>
      <c r="RLI68" s="218"/>
      <c r="RLJ68" s="218"/>
      <c r="RLK68" s="218"/>
      <c r="RLL68" s="218"/>
      <c r="RLM68" s="218"/>
      <c r="RLN68" s="218"/>
      <c r="RLO68" s="218"/>
      <c r="RLP68" s="218"/>
      <c r="RLQ68" s="218"/>
      <c r="RLR68" s="218"/>
      <c r="RLS68" s="218"/>
      <c r="RLT68" s="218"/>
      <c r="RLU68" s="218"/>
      <c r="RLV68" s="218"/>
      <c r="RLW68" s="218"/>
      <c r="RLX68" s="218"/>
      <c r="RLY68" s="218"/>
      <c r="RLZ68" s="218"/>
      <c r="RMA68" s="218"/>
      <c r="RMB68" s="218"/>
      <c r="RMC68" s="218"/>
      <c r="RMD68" s="218"/>
      <c r="RME68" s="218"/>
      <c r="RMF68" s="218"/>
      <c r="RMG68" s="218"/>
      <c r="RMH68" s="218"/>
      <c r="RMI68" s="218"/>
      <c r="RMJ68" s="218"/>
      <c r="RMK68" s="218"/>
      <c r="RML68" s="218"/>
      <c r="RMM68" s="218"/>
      <c r="RMN68" s="218"/>
      <c r="RMO68" s="218"/>
      <c r="RMP68" s="218"/>
      <c r="RMQ68" s="218"/>
      <c r="RMR68" s="218"/>
      <c r="RMS68" s="218"/>
      <c r="RMT68" s="218"/>
      <c r="RMU68" s="218"/>
      <c r="RMV68" s="218"/>
      <c r="RMW68" s="218"/>
      <c r="RMX68" s="218"/>
      <c r="RMY68" s="218"/>
      <c r="RMZ68" s="218"/>
      <c r="RNA68" s="218"/>
      <c r="RNB68" s="218"/>
      <c r="RNC68" s="218"/>
      <c r="RND68" s="218"/>
      <c r="RNE68" s="218"/>
      <c r="RNF68" s="218"/>
      <c r="RNG68" s="218"/>
      <c r="RNH68" s="218"/>
      <c r="RNI68" s="218"/>
      <c r="RNJ68" s="218"/>
      <c r="RNK68" s="218"/>
      <c r="RNL68" s="218"/>
      <c r="RNM68" s="218"/>
      <c r="RNN68" s="218"/>
      <c r="RNO68" s="218"/>
      <c r="RNP68" s="218"/>
      <c r="RNQ68" s="218"/>
      <c r="RNR68" s="218"/>
      <c r="RNS68" s="218"/>
      <c r="RNT68" s="218"/>
      <c r="RNU68" s="218"/>
      <c r="RNV68" s="218"/>
      <c r="RNW68" s="218"/>
      <c r="RNX68" s="218"/>
      <c r="RNY68" s="218"/>
      <c r="RNZ68" s="218"/>
      <c r="ROA68" s="218"/>
      <c r="ROB68" s="218"/>
      <c r="ROC68" s="218"/>
      <c r="ROD68" s="218"/>
      <c r="ROE68" s="218"/>
      <c r="ROF68" s="218"/>
      <c r="ROG68" s="218"/>
      <c r="ROH68" s="218"/>
      <c r="ROI68" s="218"/>
      <c r="ROJ68" s="218"/>
      <c r="ROK68" s="218"/>
      <c r="ROL68" s="218"/>
      <c r="ROM68" s="218"/>
      <c r="RON68" s="218"/>
      <c r="ROO68" s="218"/>
      <c r="ROP68" s="218"/>
      <c r="ROQ68" s="218"/>
      <c r="ROR68" s="218"/>
      <c r="ROS68" s="218"/>
      <c r="ROT68" s="218"/>
      <c r="ROU68" s="218"/>
      <c r="ROV68" s="218"/>
      <c r="ROW68" s="218"/>
      <c r="ROX68" s="218"/>
      <c r="ROY68" s="218"/>
      <c r="ROZ68" s="218"/>
      <c r="RPA68" s="218"/>
      <c r="RPB68" s="218"/>
      <c r="RPC68" s="218"/>
      <c r="RPD68" s="218"/>
      <c r="RPE68" s="218"/>
      <c r="RPF68" s="218"/>
      <c r="RPG68" s="218"/>
      <c r="RPH68" s="218"/>
      <c r="RPI68" s="218"/>
      <c r="RPJ68" s="218"/>
      <c r="RPK68" s="218"/>
      <c r="RPL68" s="218"/>
      <c r="RPM68" s="218"/>
      <c r="RPN68" s="218"/>
      <c r="RPO68" s="218"/>
      <c r="RPP68" s="218"/>
      <c r="RPQ68" s="218"/>
      <c r="RPR68" s="218"/>
      <c r="RPS68" s="218"/>
      <c r="RPT68" s="218"/>
      <c r="RPU68" s="218"/>
      <c r="RPV68" s="218"/>
      <c r="RPW68" s="218"/>
      <c r="RPX68" s="218"/>
      <c r="RPY68" s="218"/>
      <c r="RPZ68" s="218"/>
      <c r="RQA68" s="218"/>
      <c r="RQB68" s="218"/>
      <c r="RQC68" s="218"/>
      <c r="RQD68" s="218"/>
      <c r="RQE68" s="218"/>
      <c r="RQF68" s="218"/>
      <c r="RQG68" s="218"/>
      <c r="RQH68" s="218"/>
      <c r="RQI68" s="218"/>
      <c r="RQJ68" s="218"/>
      <c r="RQK68" s="218"/>
      <c r="RQL68" s="218"/>
      <c r="RQM68" s="218"/>
      <c r="RQN68" s="218"/>
      <c r="RQO68" s="218"/>
      <c r="RQP68" s="218"/>
      <c r="RQQ68" s="218"/>
      <c r="RQR68" s="218"/>
      <c r="RQS68" s="218"/>
      <c r="RQT68" s="218"/>
      <c r="RQU68" s="218"/>
      <c r="RQV68" s="218"/>
      <c r="RQW68" s="218"/>
      <c r="RQX68" s="218"/>
      <c r="RQY68" s="218"/>
      <c r="RQZ68" s="218"/>
      <c r="RRA68" s="218"/>
      <c r="RRB68" s="218"/>
      <c r="RRC68" s="218"/>
      <c r="RRD68" s="218"/>
      <c r="RRE68" s="218"/>
      <c r="RRF68" s="218"/>
      <c r="RRG68" s="218"/>
      <c r="RRH68" s="218"/>
      <c r="RRI68" s="218"/>
      <c r="RRJ68" s="218"/>
      <c r="RRK68" s="218"/>
      <c r="RRL68" s="218"/>
      <c r="RRM68" s="218"/>
      <c r="RRN68" s="218"/>
      <c r="RRO68" s="218"/>
      <c r="RRP68" s="218"/>
      <c r="RRQ68" s="218"/>
      <c r="RRR68" s="218"/>
      <c r="RRS68" s="218"/>
      <c r="RRT68" s="218"/>
      <c r="RRU68" s="218"/>
      <c r="RRV68" s="218"/>
      <c r="RRW68" s="218"/>
      <c r="RRX68" s="218"/>
      <c r="RRY68" s="218"/>
      <c r="RRZ68" s="218"/>
      <c r="RSA68" s="218"/>
      <c r="RSB68" s="218"/>
      <c r="RSC68" s="218"/>
      <c r="RSD68" s="218"/>
      <c r="RSE68" s="218"/>
      <c r="RSF68" s="218"/>
      <c r="RSG68" s="218"/>
      <c r="RSH68" s="218"/>
      <c r="RSI68" s="218"/>
      <c r="RSJ68" s="218"/>
      <c r="RSK68" s="218"/>
      <c r="RSL68" s="218"/>
      <c r="RSM68" s="218"/>
      <c r="RSN68" s="218"/>
      <c r="RSO68" s="218"/>
      <c r="RSP68" s="218"/>
      <c r="RSQ68" s="218"/>
      <c r="RSR68" s="218"/>
      <c r="RSS68" s="218"/>
      <c r="RST68" s="218"/>
      <c r="RSU68" s="218"/>
      <c r="RSV68" s="218"/>
      <c r="RSW68" s="218"/>
      <c r="RSX68" s="218"/>
      <c r="RSY68" s="218"/>
      <c r="RSZ68" s="218"/>
      <c r="RTA68" s="218"/>
      <c r="RTB68" s="218"/>
      <c r="RTC68" s="218"/>
      <c r="RTD68" s="218"/>
      <c r="RTE68" s="218"/>
      <c r="RTF68" s="218"/>
      <c r="RTG68" s="218"/>
      <c r="RTH68" s="218"/>
      <c r="RTI68" s="218"/>
      <c r="RTJ68" s="218"/>
      <c r="RTK68" s="218"/>
      <c r="RTL68" s="218"/>
      <c r="RTM68" s="218"/>
      <c r="RTN68" s="218"/>
      <c r="RTO68" s="218"/>
      <c r="RTP68" s="218"/>
      <c r="RTQ68" s="218"/>
      <c r="RTR68" s="218"/>
      <c r="RTS68" s="218"/>
      <c r="RTT68" s="218"/>
      <c r="RTU68" s="218"/>
      <c r="RTV68" s="218"/>
      <c r="RTW68" s="218"/>
      <c r="RTX68" s="218"/>
      <c r="RTY68" s="218"/>
      <c r="RTZ68" s="218"/>
      <c r="RUA68" s="218"/>
      <c r="RUB68" s="218"/>
      <c r="RUC68" s="218"/>
      <c r="RUD68" s="218"/>
      <c r="RUE68" s="218"/>
      <c r="RUF68" s="218"/>
      <c r="RUG68" s="218"/>
      <c r="RUH68" s="218"/>
      <c r="RUI68" s="218"/>
      <c r="RUJ68" s="218"/>
      <c r="RUK68" s="218"/>
      <c r="RUL68" s="218"/>
      <c r="RUM68" s="218"/>
      <c r="RUN68" s="218"/>
      <c r="RUO68" s="218"/>
      <c r="RUP68" s="218"/>
      <c r="RUQ68" s="218"/>
      <c r="RUR68" s="218"/>
      <c r="RUS68" s="218"/>
      <c r="RUT68" s="218"/>
      <c r="RUU68" s="218"/>
      <c r="RUV68" s="218"/>
      <c r="RUW68" s="218"/>
      <c r="RUX68" s="218"/>
      <c r="RUY68" s="218"/>
      <c r="RUZ68" s="218"/>
      <c r="RVA68" s="218"/>
      <c r="RVB68" s="218"/>
      <c r="RVC68" s="218"/>
      <c r="RVD68" s="218"/>
      <c r="RVE68" s="218"/>
      <c r="RVF68" s="218"/>
      <c r="RVG68" s="218"/>
      <c r="RVH68" s="218"/>
      <c r="RVI68" s="218"/>
      <c r="RVJ68" s="218"/>
      <c r="RVK68" s="218"/>
      <c r="RVL68" s="218"/>
      <c r="RVM68" s="218"/>
      <c r="RVN68" s="218"/>
      <c r="RVO68" s="218"/>
      <c r="RVP68" s="218"/>
      <c r="RVQ68" s="218"/>
      <c r="RVR68" s="218"/>
      <c r="RVS68" s="218"/>
      <c r="RVT68" s="218"/>
      <c r="RVU68" s="218"/>
      <c r="RVV68" s="218"/>
      <c r="RVW68" s="218"/>
      <c r="RVX68" s="218"/>
      <c r="RVY68" s="218"/>
      <c r="RVZ68" s="218"/>
      <c r="RWA68" s="218"/>
      <c r="RWB68" s="218"/>
      <c r="RWC68" s="218"/>
      <c r="RWD68" s="218"/>
      <c r="RWE68" s="218"/>
      <c r="RWF68" s="218"/>
      <c r="RWG68" s="218"/>
      <c r="RWH68" s="218"/>
      <c r="RWI68" s="218"/>
      <c r="RWJ68" s="218"/>
      <c r="RWK68" s="218"/>
      <c r="RWL68" s="218"/>
      <c r="RWM68" s="218"/>
      <c r="RWN68" s="218"/>
      <c r="RWO68" s="218"/>
      <c r="RWP68" s="218"/>
      <c r="RWQ68" s="218"/>
      <c r="RWR68" s="218"/>
      <c r="RWS68" s="218"/>
      <c r="RWT68" s="218"/>
      <c r="RWU68" s="218"/>
      <c r="RWV68" s="218"/>
      <c r="RWW68" s="218"/>
      <c r="RWX68" s="218"/>
      <c r="RWY68" s="218"/>
      <c r="RWZ68" s="218"/>
      <c r="RXA68" s="218"/>
      <c r="RXB68" s="218"/>
      <c r="RXC68" s="218"/>
      <c r="RXD68" s="218"/>
      <c r="RXE68" s="218"/>
      <c r="RXF68" s="218"/>
      <c r="RXG68" s="218"/>
      <c r="RXH68" s="218"/>
      <c r="RXI68" s="218"/>
      <c r="RXJ68" s="218"/>
      <c r="RXK68" s="218"/>
      <c r="RXL68" s="218"/>
      <c r="RXM68" s="218"/>
      <c r="RXN68" s="218"/>
      <c r="RXO68" s="218"/>
      <c r="RXP68" s="218"/>
      <c r="RXQ68" s="218"/>
      <c r="RXR68" s="218"/>
      <c r="RXS68" s="218"/>
      <c r="RXT68" s="218"/>
      <c r="RXU68" s="218"/>
      <c r="RXV68" s="218"/>
      <c r="RXW68" s="218"/>
      <c r="RXX68" s="218"/>
      <c r="RXY68" s="218"/>
      <c r="RXZ68" s="218"/>
      <c r="RYA68" s="218"/>
      <c r="RYB68" s="218"/>
      <c r="RYC68" s="218"/>
      <c r="RYD68" s="218"/>
      <c r="RYE68" s="218"/>
      <c r="RYF68" s="218"/>
      <c r="RYG68" s="218"/>
      <c r="RYH68" s="218"/>
      <c r="RYI68" s="218"/>
      <c r="RYJ68" s="218"/>
      <c r="RYK68" s="218"/>
      <c r="RYL68" s="218"/>
      <c r="RYM68" s="218"/>
      <c r="RYN68" s="218"/>
      <c r="RYO68" s="218"/>
      <c r="RYP68" s="218"/>
      <c r="RYQ68" s="218"/>
      <c r="RYR68" s="218"/>
      <c r="RYS68" s="218"/>
      <c r="RYT68" s="218"/>
      <c r="RYU68" s="218"/>
      <c r="RYV68" s="218"/>
      <c r="RYW68" s="218"/>
      <c r="RYX68" s="218"/>
      <c r="RYY68" s="218"/>
      <c r="RYZ68" s="218"/>
      <c r="RZA68" s="218"/>
      <c r="RZB68" s="218"/>
      <c r="RZC68" s="218"/>
      <c r="RZD68" s="218"/>
      <c r="RZE68" s="218"/>
      <c r="RZF68" s="218"/>
      <c r="RZG68" s="218"/>
      <c r="RZH68" s="218"/>
      <c r="RZI68" s="218"/>
      <c r="RZJ68" s="218"/>
      <c r="RZK68" s="218"/>
      <c r="RZL68" s="218"/>
      <c r="RZM68" s="218"/>
      <c r="RZN68" s="218"/>
      <c r="RZO68" s="218"/>
      <c r="RZP68" s="218"/>
      <c r="RZQ68" s="218"/>
      <c r="RZR68" s="218"/>
      <c r="RZS68" s="218"/>
      <c r="RZT68" s="218"/>
      <c r="RZU68" s="218"/>
      <c r="RZV68" s="218"/>
      <c r="RZW68" s="218"/>
      <c r="RZX68" s="218"/>
      <c r="RZY68" s="218"/>
      <c r="RZZ68" s="218"/>
      <c r="SAA68" s="218"/>
      <c r="SAB68" s="218"/>
      <c r="SAC68" s="218"/>
      <c r="SAD68" s="218"/>
      <c r="SAE68" s="218"/>
      <c r="SAF68" s="218"/>
      <c r="SAG68" s="218"/>
      <c r="SAH68" s="218"/>
      <c r="SAI68" s="218"/>
      <c r="SAJ68" s="218"/>
      <c r="SAK68" s="218"/>
      <c r="SAL68" s="218"/>
      <c r="SAM68" s="218"/>
      <c r="SAN68" s="218"/>
      <c r="SAO68" s="218"/>
      <c r="SAP68" s="218"/>
      <c r="SAQ68" s="218"/>
      <c r="SAR68" s="218"/>
      <c r="SAS68" s="218"/>
      <c r="SAT68" s="218"/>
      <c r="SAU68" s="218"/>
      <c r="SAV68" s="218"/>
      <c r="SAW68" s="218"/>
      <c r="SAX68" s="218"/>
      <c r="SAY68" s="218"/>
      <c r="SAZ68" s="218"/>
      <c r="SBA68" s="218"/>
      <c r="SBB68" s="218"/>
      <c r="SBC68" s="218"/>
      <c r="SBD68" s="218"/>
      <c r="SBE68" s="218"/>
      <c r="SBF68" s="218"/>
      <c r="SBG68" s="218"/>
      <c r="SBH68" s="218"/>
      <c r="SBI68" s="218"/>
      <c r="SBJ68" s="218"/>
      <c r="SBK68" s="218"/>
      <c r="SBL68" s="218"/>
      <c r="SBM68" s="218"/>
      <c r="SBN68" s="218"/>
      <c r="SBO68" s="218"/>
      <c r="SBP68" s="218"/>
      <c r="SBQ68" s="218"/>
      <c r="SBR68" s="218"/>
      <c r="SBS68" s="218"/>
      <c r="SBT68" s="218"/>
      <c r="SBU68" s="218"/>
      <c r="SBV68" s="218"/>
      <c r="SBW68" s="218"/>
      <c r="SBX68" s="218"/>
      <c r="SBY68" s="218"/>
      <c r="SBZ68" s="218"/>
      <c r="SCA68" s="218"/>
      <c r="SCB68" s="218"/>
      <c r="SCC68" s="218"/>
      <c r="SCD68" s="218"/>
      <c r="SCE68" s="218"/>
      <c r="SCF68" s="218"/>
      <c r="SCG68" s="218"/>
      <c r="SCH68" s="218"/>
      <c r="SCI68" s="218"/>
      <c r="SCJ68" s="218"/>
      <c r="SCK68" s="218"/>
      <c r="SCL68" s="218"/>
      <c r="SCM68" s="218"/>
      <c r="SCN68" s="218"/>
      <c r="SCO68" s="218"/>
      <c r="SCP68" s="218"/>
      <c r="SCQ68" s="218"/>
      <c r="SCR68" s="218"/>
      <c r="SCS68" s="218"/>
      <c r="SCT68" s="218"/>
      <c r="SCU68" s="218"/>
      <c r="SCV68" s="218"/>
      <c r="SCW68" s="218"/>
      <c r="SCX68" s="218"/>
      <c r="SCY68" s="218"/>
      <c r="SCZ68" s="218"/>
      <c r="SDA68" s="218"/>
      <c r="SDB68" s="218"/>
      <c r="SDC68" s="218"/>
      <c r="SDD68" s="218"/>
      <c r="SDE68" s="218"/>
      <c r="SDF68" s="218"/>
      <c r="SDG68" s="218"/>
      <c r="SDH68" s="218"/>
      <c r="SDI68" s="218"/>
      <c r="SDJ68" s="218"/>
      <c r="SDK68" s="218"/>
      <c r="SDL68" s="218"/>
      <c r="SDM68" s="218"/>
      <c r="SDN68" s="218"/>
      <c r="SDO68" s="218"/>
      <c r="SDP68" s="218"/>
      <c r="SDQ68" s="218"/>
      <c r="SDR68" s="218"/>
      <c r="SDS68" s="218"/>
      <c r="SDT68" s="218"/>
      <c r="SDU68" s="218"/>
      <c r="SDV68" s="218"/>
      <c r="SDW68" s="218"/>
      <c r="SDX68" s="218"/>
      <c r="SDY68" s="218"/>
      <c r="SDZ68" s="218"/>
      <c r="SEA68" s="218"/>
      <c r="SEB68" s="218"/>
      <c r="SEC68" s="218"/>
      <c r="SED68" s="218"/>
      <c r="SEE68" s="218"/>
      <c r="SEF68" s="218"/>
      <c r="SEG68" s="218"/>
      <c r="SEH68" s="218"/>
      <c r="SEI68" s="218"/>
      <c r="SEJ68" s="218"/>
      <c r="SEK68" s="218"/>
      <c r="SEL68" s="218"/>
      <c r="SEM68" s="218"/>
      <c r="SEN68" s="218"/>
      <c r="SEO68" s="218"/>
      <c r="SEP68" s="218"/>
      <c r="SEQ68" s="218"/>
      <c r="SER68" s="218"/>
      <c r="SES68" s="218"/>
      <c r="SET68" s="218"/>
      <c r="SEU68" s="218"/>
      <c r="SEV68" s="218"/>
      <c r="SEW68" s="218"/>
      <c r="SEX68" s="218"/>
      <c r="SEY68" s="218"/>
      <c r="SEZ68" s="218"/>
      <c r="SFA68" s="218"/>
      <c r="SFB68" s="218"/>
      <c r="SFC68" s="218"/>
      <c r="SFD68" s="218"/>
      <c r="SFE68" s="218"/>
      <c r="SFF68" s="218"/>
      <c r="SFG68" s="218"/>
      <c r="SFH68" s="218"/>
      <c r="SFI68" s="218"/>
      <c r="SFJ68" s="218"/>
      <c r="SFK68" s="218"/>
      <c r="SFL68" s="218"/>
      <c r="SFM68" s="218"/>
      <c r="SFN68" s="218"/>
      <c r="SFO68" s="218"/>
      <c r="SFP68" s="218"/>
      <c r="SFQ68" s="218"/>
      <c r="SFR68" s="218"/>
      <c r="SFS68" s="218"/>
      <c r="SFT68" s="218"/>
      <c r="SFU68" s="218"/>
      <c r="SFV68" s="218"/>
      <c r="SFW68" s="218"/>
      <c r="SFX68" s="218"/>
      <c r="SFY68" s="218"/>
      <c r="SFZ68" s="218"/>
      <c r="SGA68" s="218"/>
      <c r="SGB68" s="218"/>
      <c r="SGC68" s="218"/>
      <c r="SGD68" s="218"/>
      <c r="SGE68" s="218"/>
      <c r="SGF68" s="218"/>
      <c r="SGG68" s="218"/>
      <c r="SGH68" s="218"/>
      <c r="SGI68" s="218"/>
      <c r="SGJ68" s="218"/>
      <c r="SGK68" s="218"/>
      <c r="SGL68" s="218"/>
      <c r="SGM68" s="218"/>
      <c r="SGN68" s="218"/>
      <c r="SGO68" s="218"/>
      <c r="SGP68" s="218"/>
      <c r="SGQ68" s="218"/>
      <c r="SGR68" s="218"/>
      <c r="SGS68" s="218"/>
      <c r="SGT68" s="218"/>
      <c r="SGU68" s="218"/>
      <c r="SGV68" s="218"/>
      <c r="SGW68" s="218"/>
      <c r="SGX68" s="218"/>
      <c r="SGY68" s="218"/>
      <c r="SGZ68" s="218"/>
      <c r="SHA68" s="218"/>
      <c r="SHB68" s="218"/>
      <c r="SHC68" s="218"/>
      <c r="SHD68" s="218"/>
      <c r="SHE68" s="218"/>
      <c r="SHF68" s="218"/>
      <c r="SHG68" s="218"/>
      <c r="SHH68" s="218"/>
      <c r="SHI68" s="218"/>
      <c r="SHJ68" s="218"/>
      <c r="SHK68" s="218"/>
      <c r="SHL68" s="218"/>
      <c r="SHM68" s="218"/>
      <c r="SHN68" s="218"/>
      <c r="SHO68" s="218"/>
      <c r="SHP68" s="218"/>
      <c r="SHQ68" s="218"/>
      <c r="SHR68" s="218"/>
      <c r="SHS68" s="218"/>
      <c r="SHT68" s="218"/>
      <c r="SHU68" s="218"/>
      <c r="SHV68" s="218"/>
      <c r="SHW68" s="218"/>
      <c r="SHX68" s="218"/>
      <c r="SHY68" s="218"/>
      <c r="SHZ68" s="218"/>
      <c r="SIA68" s="218"/>
      <c r="SIB68" s="218"/>
      <c r="SIC68" s="218"/>
      <c r="SID68" s="218"/>
      <c r="SIE68" s="218"/>
      <c r="SIF68" s="218"/>
      <c r="SIG68" s="218"/>
      <c r="SIH68" s="218"/>
      <c r="SII68" s="218"/>
      <c r="SIJ68" s="218"/>
      <c r="SIK68" s="218"/>
      <c r="SIL68" s="218"/>
      <c r="SIM68" s="218"/>
      <c r="SIN68" s="218"/>
      <c r="SIO68" s="218"/>
      <c r="SIP68" s="218"/>
      <c r="SIQ68" s="218"/>
      <c r="SIR68" s="218"/>
      <c r="SIS68" s="218"/>
      <c r="SIT68" s="218"/>
      <c r="SIU68" s="218"/>
      <c r="SIV68" s="218"/>
      <c r="SIW68" s="218"/>
      <c r="SIX68" s="218"/>
      <c r="SIY68" s="218"/>
      <c r="SIZ68" s="218"/>
      <c r="SJA68" s="218"/>
      <c r="SJB68" s="218"/>
      <c r="SJC68" s="218"/>
      <c r="SJD68" s="218"/>
      <c r="SJE68" s="218"/>
      <c r="SJF68" s="218"/>
      <c r="SJG68" s="218"/>
      <c r="SJH68" s="218"/>
      <c r="SJI68" s="218"/>
      <c r="SJJ68" s="218"/>
      <c r="SJK68" s="218"/>
      <c r="SJL68" s="218"/>
      <c r="SJM68" s="218"/>
      <c r="SJN68" s="218"/>
      <c r="SJO68" s="218"/>
      <c r="SJP68" s="218"/>
      <c r="SJQ68" s="218"/>
      <c r="SJR68" s="218"/>
      <c r="SJS68" s="218"/>
      <c r="SJT68" s="218"/>
      <c r="SJU68" s="218"/>
      <c r="SJV68" s="218"/>
      <c r="SJW68" s="218"/>
      <c r="SJX68" s="218"/>
      <c r="SJY68" s="218"/>
      <c r="SJZ68" s="218"/>
      <c r="SKA68" s="218"/>
      <c r="SKB68" s="218"/>
      <c r="SKC68" s="218"/>
      <c r="SKD68" s="218"/>
      <c r="SKE68" s="218"/>
      <c r="SKF68" s="218"/>
      <c r="SKG68" s="218"/>
      <c r="SKH68" s="218"/>
      <c r="SKI68" s="218"/>
      <c r="SKJ68" s="218"/>
      <c r="SKK68" s="218"/>
      <c r="SKL68" s="218"/>
      <c r="SKM68" s="218"/>
      <c r="SKN68" s="218"/>
      <c r="SKO68" s="218"/>
      <c r="SKP68" s="218"/>
      <c r="SKQ68" s="218"/>
      <c r="SKR68" s="218"/>
      <c r="SKS68" s="218"/>
      <c r="SKT68" s="218"/>
      <c r="SKU68" s="218"/>
      <c r="SKV68" s="218"/>
      <c r="SKW68" s="218"/>
      <c r="SKX68" s="218"/>
      <c r="SKY68" s="218"/>
      <c r="SKZ68" s="218"/>
      <c r="SLA68" s="218"/>
      <c r="SLB68" s="218"/>
      <c r="SLC68" s="218"/>
      <c r="SLD68" s="218"/>
      <c r="SLE68" s="218"/>
      <c r="SLF68" s="218"/>
      <c r="SLG68" s="218"/>
      <c r="SLH68" s="218"/>
      <c r="SLI68" s="218"/>
      <c r="SLJ68" s="218"/>
      <c r="SLK68" s="218"/>
      <c r="SLL68" s="218"/>
      <c r="SLM68" s="218"/>
      <c r="SLN68" s="218"/>
      <c r="SLO68" s="218"/>
      <c r="SLP68" s="218"/>
      <c r="SLQ68" s="218"/>
      <c r="SLR68" s="218"/>
      <c r="SLS68" s="218"/>
      <c r="SLT68" s="218"/>
      <c r="SLU68" s="218"/>
      <c r="SLV68" s="218"/>
      <c r="SLW68" s="218"/>
      <c r="SLX68" s="218"/>
      <c r="SLY68" s="218"/>
      <c r="SLZ68" s="218"/>
      <c r="SMA68" s="218"/>
      <c r="SMB68" s="218"/>
      <c r="SMC68" s="218"/>
      <c r="SMD68" s="218"/>
      <c r="SME68" s="218"/>
      <c r="SMF68" s="218"/>
      <c r="SMG68" s="218"/>
      <c r="SMH68" s="218"/>
      <c r="SMI68" s="218"/>
      <c r="SMJ68" s="218"/>
      <c r="SMK68" s="218"/>
      <c r="SML68" s="218"/>
      <c r="SMM68" s="218"/>
      <c r="SMN68" s="218"/>
      <c r="SMO68" s="218"/>
      <c r="SMP68" s="218"/>
      <c r="SMQ68" s="218"/>
      <c r="SMR68" s="218"/>
      <c r="SMS68" s="218"/>
      <c r="SMT68" s="218"/>
      <c r="SMU68" s="218"/>
      <c r="SMV68" s="218"/>
      <c r="SMW68" s="218"/>
      <c r="SMX68" s="218"/>
      <c r="SMY68" s="218"/>
      <c r="SMZ68" s="218"/>
      <c r="SNA68" s="218"/>
      <c r="SNB68" s="218"/>
      <c r="SNC68" s="218"/>
      <c r="SND68" s="218"/>
      <c r="SNE68" s="218"/>
      <c r="SNF68" s="218"/>
      <c r="SNG68" s="218"/>
      <c r="SNH68" s="218"/>
      <c r="SNI68" s="218"/>
      <c r="SNJ68" s="218"/>
      <c r="SNK68" s="218"/>
      <c r="SNL68" s="218"/>
      <c r="SNM68" s="218"/>
      <c r="SNN68" s="218"/>
      <c r="SNO68" s="218"/>
      <c r="SNP68" s="218"/>
      <c r="SNQ68" s="218"/>
      <c r="SNR68" s="218"/>
      <c r="SNS68" s="218"/>
      <c r="SNT68" s="218"/>
      <c r="SNU68" s="218"/>
      <c r="SNV68" s="218"/>
      <c r="SNW68" s="218"/>
      <c r="SNX68" s="218"/>
      <c r="SNY68" s="218"/>
      <c r="SNZ68" s="218"/>
      <c r="SOA68" s="218"/>
      <c r="SOB68" s="218"/>
      <c r="SOC68" s="218"/>
      <c r="SOD68" s="218"/>
      <c r="SOE68" s="218"/>
      <c r="SOF68" s="218"/>
      <c r="SOG68" s="218"/>
      <c r="SOH68" s="218"/>
      <c r="SOI68" s="218"/>
      <c r="SOJ68" s="218"/>
      <c r="SOK68" s="218"/>
      <c r="SOL68" s="218"/>
      <c r="SOM68" s="218"/>
      <c r="SON68" s="218"/>
      <c r="SOO68" s="218"/>
      <c r="SOP68" s="218"/>
      <c r="SOQ68" s="218"/>
      <c r="SOR68" s="218"/>
      <c r="SOS68" s="218"/>
      <c r="SOT68" s="218"/>
      <c r="SOU68" s="218"/>
      <c r="SOV68" s="218"/>
      <c r="SOW68" s="218"/>
      <c r="SOX68" s="218"/>
      <c r="SOY68" s="218"/>
      <c r="SOZ68" s="218"/>
      <c r="SPA68" s="218"/>
      <c r="SPB68" s="218"/>
      <c r="SPC68" s="218"/>
      <c r="SPD68" s="218"/>
      <c r="SPE68" s="218"/>
      <c r="SPF68" s="218"/>
      <c r="SPG68" s="218"/>
      <c r="SPH68" s="218"/>
      <c r="SPI68" s="218"/>
      <c r="SPJ68" s="218"/>
      <c r="SPK68" s="218"/>
      <c r="SPL68" s="218"/>
      <c r="SPM68" s="218"/>
      <c r="SPN68" s="218"/>
      <c r="SPO68" s="218"/>
      <c r="SPP68" s="218"/>
      <c r="SPQ68" s="218"/>
      <c r="SPR68" s="218"/>
      <c r="SPS68" s="218"/>
      <c r="SPT68" s="218"/>
      <c r="SPU68" s="218"/>
      <c r="SPV68" s="218"/>
      <c r="SPW68" s="218"/>
      <c r="SPX68" s="218"/>
      <c r="SPY68" s="218"/>
      <c r="SPZ68" s="218"/>
      <c r="SQA68" s="218"/>
      <c r="SQB68" s="218"/>
      <c r="SQC68" s="218"/>
      <c r="SQD68" s="218"/>
      <c r="SQE68" s="218"/>
      <c r="SQF68" s="218"/>
      <c r="SQG68" s="218"/>
      <c r="SQH68" s="218"/>
      <c r="SQI68" s="218"/>
      <c r="SQJ68" s="218"/>
      <c r="SQK68" s="218"/>
      <c r="SQL68" s="218"/>
      <c r="SQM68" s="218"/>
      <c r="SQN68" s="218"/>
      <c r="SQO68" s="218"/>
      <c r="SQP68" s="218"/>
      <c r="SQQ68" s="218"/>
      <c r="SQR68" s="218"/>
      <c r="SQS68" s="218"/>
      <c r="SQT68" s="218"/>
      <c r="SQU68" s="218"/>
      <c r="SQV68" s="218"/>
      <c r="SQW68" s="218"/>
      <c r="SQX68" s="218"/>
      <c r="SQY68" s="218"/>
      <c r="SQZ68" s="218"/>
      <c r="SRA68" s="218"/>
      <c r="SRB68" s="218"/>
      <c r="SRC68" s="218"/>
      <c r="SRD68" s="218"/>
      <c r="SRE68" s="218"/>
      <c r="SRF68" s="218"/>
      <c r="SRG68" s="218"/>
      <c r="SRH68" s="218"/>
      <c r="SRI68" s="218"/>
      <c r="SRJ68" s="218"/>
      <c r="SRK68" s="218"/>
      <c r="SRL68" s="218"/>
      <c r="SRM68" s="218"/>
      <c r="SRN68" s="218"/>
      <c r="SRO68" s="218"/>
      <c r="SRP68" s="218"/>
      <c r="SRQ68" s="218"/>
      <c r="SRR68" s="218"/>
      <c r="SRS68" s="218"/>
      <c r="SRT68" s="218"/>
      <c r="SRU68" s="218"/>
      <c r="SRV68" s="218"/>
      <c r="SRW68" s="218"/>
      <c r="SRX68" s="218"/>
      <c r="SRY68" s="218"/>
      <c r="SRZ68" s="218"/>
      <c r="SSA68" s="218"/>
      <c r="SSB68" s="218"/>
      <c r="SSC68" s="218"/>
      <c r="SSD68" s="218"/>
      <c r="SSE68" s="218"/>
      <c r="SSF68" s="218"/>
      <c r="SSG68" s="218"/>
      <c r="SSH68" s="218"/>
      <c r="SSI68" s="218"/>
      <c r="SSJ68" s="218"/>
      <c r="SSK68" s="218"/>
      <c r="SSL68" s="218"/>
      <c r="SSM68" s="218"/>
      <c r="SSN68" s="218"/>
      <c r="SSO68" s="218"/>
      <c r="SSP68" s="218"/>
      <c r="SSQ68" s="218"/>
      <c r="SSR68" s="218"/>
      <c r="SSS68" s="218"/>
      <c r="SST68" s="218"/>
      <c r="SSU68" s="218"/>
      <c r="SSV68" s="218"/>
      <c r="SSW68" s="218"/>
      <c r="SSX68" s="218"/>
      <c r="SSY68" s="218"/>
      <c r="SSZ68" s="218"/>
      <c r="STA68" s="218"/>
      <c r="STB68" s="218"/>
      <c r="STC68" s="218"/>
      <c r="STD68" s="218"/>
      <c r="STE68" s="218"/>
      <c r="STF68" s="218"/>
      <c r="STG68" s="218"/>
      <c r="STH68" s="218"/>
      <c r="STI68" s="218"/>
      <c r="STJ68" s="218"/>
      <c r="STK68" s="218"/>
      <c r="STL68" s="218"/>
      <c r="STM68" s="218"/>
      <c r="STN68" s="218"/>
      <c r="STO68" s="218"/>
      <c r="STP68" s="218"/>
      <c r="STQ68" s="218"/>
      <c r="STR68" s="218"/>
      <c r="STS68" s="218"/>
      <c r="STT68" s="218"/>
      <c r="STU68" s="218"/>
      <c r="STV68" s="218"/>
      <c r="STW68" s="218"/>
      <c r="STX68" s="218"/>
      <c r="STY68" s="218"/>
      <c r="STZ68" s="218"/>
      <c r="SUA68" s="218"/>
      <c r="SUB68" s="218"/>
      <c r="SUC68" s="218"/>
      <c r="SUD68" s="218"/>
      <c r="SUE68" s="218"/>
      <c r="SUF68" s="218"/>
      <c r="SUG68" s="218"/>
      <c r="SUH68" s="218"/>
      <c r="SUI68" s="218"/>
      <c r="SUJ68" s="218"/>
      <c r="SUK68" s="218"/>
      <c r="SUL68" s="218"/>
      <c r="SUM68" s="218"/>
      <c r="SUN68" s="218"/>
      <c r="SUO68" s="218"/>
      <c r="SUP68" s="218"/>
      <c r="SUQ68" s="218"/>
      <c r="SUR68" s="218"/>
      <c r="SUS68" s="218"/>
      <c r="SUT68" s="218"/>
      <c r="SUU68" s="218"/>
      <c r="SUV68" s="218"/>
      <c r="SUW68" s="218"/>
      <c r="SUX68" s="218"/>
      <c r="SUY68" s="218"/>
      <c r="SUZ68" s="218"/>
      <c r="SVA68" s="218"/>
      <c r="SVB68" s="218"/>
      <c r="SVC68" s="218"/>
      <c r="SVD68" s="218"/>
      <c r="SVE68" s="218"/>
      <c r="SVF68" s="218"/>
      <c r="SVG68" s="218"/>
      <c r="SVH68" s="218"/>
      <c r="SVI68" s="218"/>
      <c r="SVJ68" s="218"/>
      <c r="SVK68" s="218"/>
      <c r="SVL68" s="218"/>
      <c r="SVM68" s="218"/>
      <c r="SVN68" s="218"/>
      <c r="SVO68" s="218"/>
      <c r="SVP68" s="218"/>
      <c r="SVQ68" s="218"/>
      <c r="SVR68" s="218"/>
      <c r="SVS68" s="218"/>
      <c r="SVT68" s="218"/>
      <c r="SVU68" s="218"/>
      <c r="SVV68" s="218"/>
      <c r="SVW68" s="218"/>
      <c r="SVX68" s="218"/>
      <c r="SVY68" s="218"/>
      <c r="SVZ68" s="218"/>
      <c r="SWA68" s="218"/>
      <c r="SWB68" s="218"/>
      <c r="SWC68" s="218"/>
      <c r="SWD68" s="218"/>
      <c r="SWE68" s="218"/>
      <c r="SWF68" s="218"/>
      <c r="SWG68" s="218"/>
      <c r="SWH68" s="218"/>
      <c r="SWI68" s="218"/>
      <c r="SWJ68" s="218"/>
      <c r="SWK68" s="218"/>
      <c r="SWL68" s="218"/>
      <c r="SWM68" s="218"/>
      <c r="SWN68" s="218"/>
      <c r="SWO68" s="218"/>
      <c r="SWP68" s="218"/>
      <c r="SWQ68" s="218"/>
      <c r="SWR68" s="218"/>
      <c r="SWS68" s="218"/>
      <c r="SWT68" s="218"/>
      <c r="SWU68" s="218"/>
      <c r="SWV68" s="218"/>
      <c r="SWW68" s="218"/>
      <c r="SWX68" s="218"/>
      <c r="SWY68" s="218"/>
      <c r="SWZ68" s="218"/>
      <c r="SXA68" s="218"/>
      <c r="SXB68" s="218"/>
      <c r="SXC68" s="218"/>
      <c r="SXD68" s="218"/>
      <c r="SXE68" s="218"/>
      <c r="SXF68" s="218"/>
      <c r="SXG68" s="218"/>
      <c r="SXH68" s="218"/>
      <c r="SXI68" s="218"/>
      <c r="SXJ68" s="218"/>
      <c r="SXK68" s="218"/>
      <c r="SXL68" s="218"/>
      <c r="SXM68" s="218"/>
      <c r="SXN68" s="218"/>
      <c r="SXO68" s="218"/>
      <c r="SXP68" s="218"/>
      <c r="SXQ68" s="218"/>
      <c r="SXR68" s="218"/>
      <c r="SXS68" s="218"/>
      <c r="SXT68" s="218"/>
      <c r="SXU68" s="218"/>
      <c r="SXV68" s="218"/>
      <c r="SXW68" s="218"/>
      <c r="SXX68" s="218"/>
      <c r="SXY68" s="218"/>
      <c r="SXZ68" s="218"/>
      <c r="SYA68" s="218"/>
      <c r="SYB68" s="218"/>
      <c r="SYC68" s="218"/>
      <c r="SYD68" s="218"/>
      <c r="SYE68" s="218"/>
      <c r="SYF68" s="218"/>
      <c r="SYG68" s="218"/>
      <c r="SYH68" s="218"/>
      <c r="SYI68" s="218"/>
      <c r="SYJ68" s="218"/>
      <c r="SYK68" s="218"/>
      <c r="SYL68" s="218"/>
      <c r="SYM68" s="218"/>
      <c r="SYN68" s="218"/>
      <c r="SYO68" s="218"/>
      <c r="SYP68" s="218"/>
      <c r="SYQ68" s="218"/>
      <c r="SYR68" s="218"/>
      <c r="SYS68" s="218"/>
      <c r="SYT68" s="218"/>
      <c r="SYU68" s="218"/>
      <c r="SYV68" s="218"/>
      <c r="SYW68" s="218"/>
      <c r="SYX68" s="218"/>
      <c r="SYY68" s="218"/>
      <c r="SYZ68" s="218"/>
      <c r="SZA68" s="218"/>
      <c r="SZB68" s="218"/>
      <c r="SZC68" s="218"/>
      <c r="SZD68" s="218"/>
      <c r="SZE68" s="218"/>
      <c r="SZF68" s="218"/>
      <c r="SZG68" s="218"/>
      <c r="SZH68" s="218"/>
      <c r="SZI68" s="218"/>
      <c r="SZJ68" s="218"/>
      <c r="SZK68" s="218"/>
      <c r="SZL68" s="218"/>
      <c r="SZM68" s="218"/>
      <c r="SZN68" s="218"/>
      <c r="SZO68" s="218"/>
      <c r="SZP68" s="218"/>
      <c r="SZQ68" s="218"/>
      <c r="SZR68" s="218"/>
      <c r="SZS68" s="218"/>
      <c r="SZT68" s="218"/>
      <c r="SZU68" s="218"/>
      <c r="SZV68" s="218"/>
      <c r="SZW68" s="218"/>
      <c r="SZX68" s="218"/>
      <c r="SZY68" s="218"/>
      <c r="SZZ68" s="218"/>
      <c r="TAA68" s="218"/>
      <c r="TAB68" s="218"/>
      <c r="TAC68" s="218"/>
      <c r="TAD68" s="218"/>
      <c r="TAE68" s="218"/>
      <c r="TAF68" s="218"/>
      <c r="TAG68" s="218"/>
      <c r="TAH68" s="218"/>
      <c r="TAI68" s="218"/>
      <c r="TAJ68" s="218"/>
      <c r="TAK68" s="218"/>
      <c r="TAL68" s="218"/>
      <c r="TAM68" s="218"/>
      <c r="TAN68" s="218"/>
      <c r="TAO68" s="218"/>
      <c r="TAP68" s="218"/>
      <c r="TAQ68" s="218"/>
      <c r="TAR68" s="218"/>
      <c r="TAS68" s="218"/>
      <c r="TAT68" s="218"/>
      <c r="TAU68" s="218"/>
      <c r="TAV68" s="218"/>
      <c r="TAW68" s="218"/>
      <c r="TAX68" s="218"/>
      <c r="TAY68" s="218"/>
      <c r="TAZ68" s="218"/>
      <c r="TBA68" s="218"/>
      <c r="TBB68" s="218"/>
      <c r="TBC68" s="218"/>
      <c r="TBD68" s="218"/>
      <c r="TBE68" s="218"/>
      <c r="TBF68" s="218"/>
      <c r="TBG68" s="218"/>
      <c r="TBH68" s="218"/>
      <c r="TBI68" s="218"/>
      <c r="TBJ68" s="218"/>
      <c r="TBK68" s="218"/>
      <c r="TBL68" s="218"/>
      <c r="TBM68" s="218"/>
      <c r="TBN68" s="218"/>
      <c r="TBO68" s="218"/>
      <c r="TBP68" s="218"/>
      <c r="TBQ68" s="218"/>
      <c r="TBR68" s="218"/>
      <c r="TBS68" s="218"/>
      <c r="TBT68" s="218"/>
      <c r="TBU68" s="218"/>
      <c r="TBV68" s="218"/>
      <c r="TBW68" s="218"/>
      <c r="TBX68" s="218"/>
      <c r="TBY68" s="218"/>
      <c r="TBZ68" s="218"/>
      <c r="TCA68" s="218"/>
      <c r="TCB68" s="218"/>
      <c r="TCC68" s="218"/>
      <c r="TCD68" s="218"/>
      <c r="TCE68" s="218"/>
      <c r="TCF68" s="218"/>
      <c r="TCG68" s="218"/>
      <c r="TCH68" s="218"/>
      <c r="TCI68" s="218"/>
      <c r="TCJ68" s="218"/>
      <c r="TCK68" s="218"/>
      <c r="TCL68" s="218"/>
      <c r="TCM68" s="218"/>
      <c r="TCN68" s="218"/>
      <c r="TCO68" s="218"/>
      <c r="TCP68" s="218"/>
      <c r="TCQ68" s="218"/>
      <c r="TCR68" s="218"/>
      <c r="TCS68" s="218"/>
      <c r="TCT68" s="218"/>
      <c r="TCU68" s="218"/>
      <c r="TCV68" s="218"/>
      <c r="TCW68" s="218"/>
      <c r="TCX68" s="218"/>
      <c r="TCY68" s="218"/>
      <c r="TCZ68" s="218"/>
      <c r="TDA68" s="218"/>
      <c r="TDB68" s="218"/>
      <c r="TDC68" s="218"/>
      <c r="TDD68" s="218"/>
      <c r="TDE68" s="218"/>
      <c r="TDF68" s="218"/>
      <c r="TDG68" s="218"/>
      <c r="TDH68" s="218"/>
      <c r="TDI68" s="218"/>
      <c r="TDJ68" s="218"/>
      <c r="TDK68" s="218"/>
      <c r="TDL68" s="218"/>
      <c r="TDM68" s="218"/>
      <c r="TDN68" s="218"/>
      <c r="TDO68" s="218"/>
      <c r="TDP68" s="218"/>
      <c r="TDQ68" s="218"/>
      <c r="TDR68" s="218"/>
      <c r="TDS68" s="218"/>
      <c r="TDT68" s="218"/>
      <c r="TDU68" s="218"/>
      <c r="TDV68" s="218"/>
      <c r="TDW68" s="218"/>
      <c r="TDX68" s="218"/>
      <c r="TDY68" s="218"/>
      <c r="TDZ68" s="218"/>
      <c r="TEA68" s="218"/>
      <c r="TEB68" s="218"/>
      <c r="TEC68" s="218"/>
      <c r="TED68" s="218"/>
      <c r="TEE68" s="218"/>
      <c r="TEF68" s="218"/>
      <c r="TEG68" s="218"/>
      <c r="TEH68" s="218"/>
      <c r="TEI68" s="218"/>
      <c r="TEJ68" s="218"/>
      <c r="TEK68" s="218"/>
      <c r="TEL68" s="218"/>
      <c r="TEM68" s="218"/>
      <c r="TEN68" s="218"/>
      <c r="TEO68" s="218"/>
      <c r="TEP68" s="218"/>
      <c r="TEQ68" s="218"/>
      <c r="TER68" s="218"/>
      <c r="TES68" s="218"/>
      <c r="TET68" s="218"/>
      <c r="TEU68" s="218"/>
      <c r="TEV68" s="218"/>
      <c r="TEW68" s="218"/>
      <c r="TEX68" s="218"/>
      <c r="TEY68" s="218"/>
      <c r="TEZ68" s="218"/>
      <c r="TFA68" s="218"/>
      <c r="TFB68" s="218"/>
      <c r="TFC68" s="218"/>
      <c r="TFD68" s="218"/>
      <c r="TFE68" s="218"/>
      <c r="TFF68" s="218"/>
      <c r="TFG68" s="218"/>
      <c r="TFH68" s="218"/>
      <c r="TFI68" s="218"/>
      <c r="TFJ68" s="218"/>
      <c r="TFK68" s="218"/>
      <c r="TFL68" s="218"/>
      <c r="TFM68" s="218"/>
      <c r="TFN68" s="218"/>
      <c r="TFO68" s="218"/>
      <c r="TFP68" s="218"/>
      <c r="TFQ68" s="218"/>
      <c r="TFR68" s="218"/>
      <c r="TFS68" s="218"/>
      <c r="TFT68" s="218"/>
      <c r="TFU68" s="218"/>
      <c r="TFV68" s="218"/>
      <c r="TFW68" s="218"/>
      <c r="TFX68" s="218"/>
      <c r="TFY68" s="218"/>
      <c r="TFZ68" s="218"/>
      <c r="TGA68" s="218"/>
      <c r="TGB68" s="218"/>
      <c r="TGC68" s="218"/>
      <c r="TGD68" s="218"/>
      <c r="TGE68" s="218"/>
      <c r="TGF68" s="218"/>
      <c r="TGG68" s="218"/>
      <c r="TGH68" s="218"/>
      <c r="TGI68" s="218"/>
      <c r="TGJ68" s="218"/>
      <c r="TGK68" s="218"/>
      <c r="TGL68" s="218"/>
      <c r="TGM68" s="218"/>
      <c r="TGN68" s="218"/>
      <c r="TGO68" s="218"/>
      <c r="TGP68" s="218"/>
      <c r="TGQ68" s="218"/>
      <c r="TGR68" s="218"/>
      <c r="TGS68" s="218"/>
      <c r="TGT68" s="218"/>
      <c r="TGU68" s="218"/>
      <c r="TGV68" s="218"/>
      <c r="TGW68" s="218"/>
      <c r="TGX68" s="218"/>
      <c r="TGY68" s="218"/>
      <c r="TGZ68" s="218"/>
      <c r="THA68" s="218"/>
      <c r="THB68" s="218"/>
      <c r="THC68" s="218"/>
      <c r="THD68" s="218"/>
      <c r="THE68" s="218"/>
      <c r="THF68" s="218"/>
      <c r="THG68" s="218"/>
      <c r="THH68" s="218"/>
      <c r="THI68" s="218"/>
      <c r="THJ68" s="218"/>
      <c r="THK68" s="218"/>
      <c r="THL68" s="218"/>
      <c r="THM68" s="218"/>
      <c r="THN68" s="218"/>
      <c r="THO68" s="218"/>
      <c r="THP68" s="218"/>
      <c r="THQ68" s="218"/>
      <c r="THR68" s="218"/>
      <c r="THS68" s="218"/>
      <c r="THT68" s="218"/>
      <c r="THU68" s="218"/>
      <c r="THV68" s="218"/>
      <c r="THW68" s="218"/>
      <c r="THX68" s="218"/>
      <c r="THY68" s="218"/>
      <c r="THZ68" s="218"/>
      <c r="TIA68" s="218"/>
      <c r="TIB68" s="218"/>
      <c r="TIC68" s="218"/>
      <c r="TID68" s="218"/>
      <c r="TIE68" s="218"/>
      <c r="TIF68" s="218"/>
      <c r="TIG68" s="218"/>
      <c r="TIH68" s="218"/>
      <c r="TII68" s="218"/>
      <c r="TIJ68" s="218"/>
      <c r="TIK68" s="218"/>
      <c r="TIL68" s="218"/>
      <c r="TIM68" s="218"/>
      <c r="TIN68" s="218"/>
      <c r="TIO68" s="218"/>
      <c r="TIP68" s="218"/>
      <c r="TIQ68" s="218"/>
      <c r="TIR68" s="218"/>
      <c r="TIS68" s="218"/>
      <c r="TIT68" s="218"/>
      <c r="TIU68" s="218"/>
      <c r="TIV68" s="218"/>
      <c r="TIW68" s="218"/>
      <c r="TIX68" s="218"/>
      <c r="TIY68" s="218"/>
      <c r="TIZ68" s="218"/>
      <c r="TJA68" s="218"/>
      <c r="TJB68" s="218"/>
      <c r="TJC68" s="218"/>
      <c r="TJD68" s="218"/>
      <c r="TJE68" s="218"/>
      <c r="TJF68" s="218"/>
      <c r="TJG68" s="218"/>
      <c r="TJH68" s="218"/>
      <c r="TJI68" s="218"/>
      <c r="TJJ68" s="218"/>
      <c r="TJK68" s="218"/>
      <c r="TJL68" s="218"/>
      <c r="TJM68" s="218"/>
      <c r="TJN68" s="218"/>
      <c r="TJO68" s="218"/>
      <c r="TJP68" s="218"/>
      <c r="TJQ68" s="218"/>
      <c r="TJR68" s="218"/>
      <c r="TJS68" s="218"/>
      <c r="TJT68" s="218"/>
      <c r="TJU68" s="218"/>
      <c r="TJV68" s="218"/>
      <c r="TJW68" s="218"/>
      <c r="TJX68" s="218"/>
      <c r="TJY68" s="218"/>
      <c r="TJZ68" s="218"/>
      <c r="TKA68" s="218"/>
      <c r="TKB68" s="218"/>
      <c r="TKC68" s="218"/>
      <c r="TKD68" s="218"/>
      <c r="TKE68" s="218"/>
      <c r="TKF68" s="218"/>
      <c r="TKG68" s="218"/>
      <c r="TKH68" s="218"/>
      <c r="TKI68" s="218"/>
      <c r="TKJ68" s="218"/>
      <c r="TKK68" s="218"/>
      <c r="TKL68" s="218"/>
      <c r="TKM68" s="218"/>
      <c r="TKN68" s="218"/>
      <c r="TKO68" s="218"/>
      <c r="TKP68" s="218"/>
      <c r="TKQ68" s="218"/>
      <c r="TKR68" s="218"/>
      <c r="TKS68" s="218"/>
      <c r="TKT68" s="218"/>
      <c r="TKU68" s="218"/>
      <c r="TKV68" s="218"/>
      <c r="TKW68" s="218"/>
      <c r="TKX68" s="218"/>
      <c r="TKY68" s="218"/>
      <c r="TKZ68" s="218"/>
      <c r="TLA68" s="218"/>
      <c r="TLB68" s="218"/>
      <c r="TLC68" s="218"/>
      <c r="TLD68" s="218"/>
      <c r="TLE68" s="218"/>
      <c r="TLF68" s="218"/>
      <c r="TLG68" s="218"/>
      <c r="TLH68" s="218"/>
      <c r="TLI68" s="218"/>
      <c r="TLJ68" s="218"/>
      <c r="TLK68" s="218"/>
      <c r="TLL68" s="218"/>
      <c r="TLM68" s="218"/>
      <c r="TLN68" s="218"/>
      <c r="TLO68" s="218"/>
      <c r="TLP68" s="218"/>
      <c r="TLQ68" s="218"/>
      <c r="TLR68" s="218"/>
      <c r="TLS68" s="218"/>
      <c r="TLT68" s="218"/>
      <c r="TLU68" s="218"/>
      <c r="TLV68" s="218"/>
      <c r="TLW68" s="218"/>
      <c r="TLX68" s="218"/>
      <c r="TLY68" s="218"/>
      <c r="TLZ68" s="218"/>
      <c r="TMA68" s="218"/>
      <c r="TMB68" s="218"/>
      <c r="TMC68" s="218"/>
      <c r="TMD68" s="218"/>
      <c r="TME68" s="218"/>
      <c r="TMF68" s="218"/>
      <c r="TMG68" s="218"/>
      <c r="TMH68" s="218"/>
      <c r="TMI68" s="218"/>
      <c r="TMJ68" s="218"/>
      <c r="TMK68" s="218"/>
      <c r="TML68" s="218"/>
      <c r="TMM68" s="218"/>
      <c r="TMN68" s="218"/>
      <c r="TMO68" s="218"/>
      <c r="TMP68" s="218"/>
      <c r="TMQ68" s="218"/>
      <c r="TMR68" s="218"/>
      <c r="TMS68" s="218"/>
      <c r="TMT68" s="218"/>
      <c r="TMU68" s="218"/>
      <c r="TMV68" s="218"/>
      <c r="TMW68" s="218"/>
      <c r="TMX68" s="218"/>
      <c r="TMY68" s="218"/>
      <c r="TMZ68" s="218"/>
      <c r="TNA68" s="218"/>
      <c r="TNB68" s="218"/>
      <c r="TNC68" s="218"/>
      <c r="TND68" s="218"/>
      <c r="TNE68" s="218"/>
      <c r="TNF68" s="218"/>
      <c r="TNG68" s="218"/>
      <c r="TNH68" s="218"/>
      <c r="TNI68" s="218"/>
      <c r="TNJ68" s="218"/>
      <c r="TNK68" s="218"/>
      <c r="TNL68" s="218"/>
      <c r="TNM68" s="218"/>
      <c r="TNN68" s="218"/>
      <c r="TNO68" s="218"/>
      <c r="TNP68" s="218"/>
      <c r="TNQ68" s="218"/>
      <c r="TNR68" s="218"/>
      <c r="TNS68" s="218"/>
      <c r="TNT68" s="218"/>
      <c r="TNU68" s="218"/>
      <c r="TNV68" s="218"/>
      <c r="TNW68" s="218"/>
      <c r="TNX68" s="218"/>
      <c r="TNY68" s="218"/>
      <c r="TNZ68" s="218"/>
      <c r="TOA68" s="218"/>
      <c r="TOB68" s="218"/>
      <c r="TOC68" s="218"/>
      <c r="TOD68" s="218"/>
      <c r="TOE68" s="218"/>
      <c r="TOF68" s="218"/>
      <c r="TOG68" s="218"/>
      <c r="TOH68" s="218"/>
      <c r="TOI68" s="218"/>
      <c r="TOJ68" s="218"/>
      <c r="TOK68" s="218"/>
      <c r="TOL68" s="218"/>
      <c r="TOM68" s="218"/>
      <c r="TON68" s="218"/>
      <c r="TOO68" s="218"/>
      <c r="TOP68" s="218"/>
      <c r="TOQ68" s="218"/>
      <c r="TOR68" s="218"/>
      <c r="TOS68" s="218"/>
      <c r="TOT68" s="218"/>
      <c r="TOU68" s="218"/>
      <c r="TOV68" s="218"/>
      <c r="TOW68" s="218"/>
      <c r="TOX68" s="218"/>
      <c r="TOY68" s="218"/>
      <c r="TOZ68" s="218"/>
      <c r="TPA68" s="218"/>
      <c r="TPB68" s="218"/>
      <c r="TPC68" s="218"/>
      <c r="TPD68" s="218"/>
      <c r="TPE68" s="218"/>
      <c r="TPF68" s="218"/>
      <c r="TPG68" s="218"/>
      <c r="TPH68" s="218"/>
      <c r="TPI68" s="218"/>
      <c r="TPJ68" s="218"/>
      <c r="TPK68" s="218"/>
      <c r="TPL68" s="218"/>
      <c r="TPM68" s="218"/>
      <c r="TPN68" s="218"/>
      <c r="TPO68" s="218"/>
      <c r="TPP68" s="218"/>
      <c r="TPQ68" s="218"/>
      <c r="TPR68" s="218"/>
      <c r="TPS68" s="218"/>
      <c r="TPT68" s="218"/>
      <c r="TPU68" s="218"/>
      <c r="TPV68" s="218"/>
      <c r="TPW68" s="218"/>
      <c r="TPX68" s="218"/>
      <c r="TPY68" s="218"/>
      <c r="TPZ68" s="218"/>
      <c r="TQA68" s="218"/>
      <c r="TQB68" s="218"/>
      <c r="TQC68" s="218"/>
      <c r="TQD68" s="218"/>
      <c r="TQE68" s="218"/>
      <c r="TQF68" s="218"/>
      <c r="TQG68" s="218"/>
      <c r="TQH68" s="218"/>
      <c r="TQI68" s="218"/>
      <c r="TQJ68" s="218"/>
      <c r="TQK68" s="218"/>
      <c r="TQL68" s="218"/>
      <c r="TQM68" s="218"/>
      <c r="TQN68" s="218"/>
      <c r="TQO68" s="218"/>
      <c r="TQP68" s="218"/>
      <c r="TQQ68" s="218"/>
      <c r="TQR68" s="218"/>
      <c r="TQS68" s="218"/>
      <c r="TQT68" s="218"/>
      <c r="TQU68" s="218"/>
      <c r="TQV68" s="218"/>
      <c r="TQW68" s="218"/>
      <c r="TQX68" s="218"/>
      <c r="TQY68" s="218"/>
      <c r="TQZ68" s="218"/>
      <c r="TRA68" s="218"/>
      <c r="TRB68" s="218"/>
      <c r="TRC68" s="218"/>
      <c r="TRD68" s="218"/>
      <c r="TRE68" s="218"/>
      <c r="TRF68" s="218"/>
      <c r="TRG68" s="218"/>
      <c r="TRH68" s="218"/>
      <c r="TRI68" s="218"/>
      <c r="TRJ68" s="218"/>
      <c r="TRK68" s="218"/>
      <c r="TRL68" s="218"/>
      <c r="TRM68" s="218"/>
      <c r="TRN68" s="218"/>
      <c r="TRO68" s="218"/>
      <c r="TRP68" s="218"/>
      <c r="TRQ68" s="218"/>
      <c r="TRR68" s="218"/>
      <c r="TRS68" s="218"/>
      <c r="TRT68" s="218"/>
      <c r="TRU68" s="218"/>
      <c r="TRV68" s="218"/>
      <c r="TRW68" s="218"/>
      <c r="TRX68" s="218"/>
      <c r="TRY68" s="218"/>
      <c r="TRZ68" s="218"/>
      <c r="TSA68" s="218"/>
      <c r="TSB68" s="218"/>
      <c r="TSC68" s="218"/>
      <c r="TSD68" s="218"/>
      <c r="TSE68" s="218"/>
      <c r="TSF68" s="218"/>
      <c r="TSG68" s="218"/>
      <c r="TSH68" s="218"/>
      <c r="TSI68" s="218"/>
      <c r="TSJ68" s="218"/>
      <c r="TSK68" s="218"/>
      <c r="TSL68" s="218"/>
      <c r="TSM68" s="218"/>
      <c r="TSN68" s="218"/>
      <c r="TSO68" s="218"/>
      <c r="TSP68" s="218"/>
      <c r="TSQ68" s="218"/>
      <c r="TSR68" s="218"/>
      <c r="TSS68" s="218"/>
      <c r="TST68" s="218"/>
      <c r="TSU68" s="218"/>
      <c r="TSV68" s="218"/>
      <c r="TSW68" s="218"/>
      <c r="TSX68" s="218"/>
      <c r="TSY68" s="218"/>
      <c r="TSZ68" s="218"/>
      <c r="TTA68" s="218"/>
      <c r="TTB68" s="218"/>
      <c r="TTC68" s="218"/>
      <c r="TTD68" s="218"/>
      <c r="TTE68" s="218"/>
      <c r="TTF68" s="218"/>
      <c r="TTG68" s="218"/>
      <c r="TTH68" s="218"/>
      <c r="TTI68" s="218"/>
      <c r="TTJ68" s="218"/>
      <c r="TTK68" s="218"/>
      <c r="TTL68" s="218"/>
      <c r="TTM68" s="218"/>
      <c r="TTN68" s="218"/>
      <c r="TTO68" s="218"/>
      <c r="TTP68" s="218"/>
      <c r="TTQ68" s="218"/>
      <c r="TTR68" s="218"/>
      <c r="TTS68" s="218"/>
      <c r="TTT68" s="218"/>
      <c r="TTU68" s="218"/>
      <c r="TTV68" s="218"/>
      <c r="TTW68" s="218"/>
      <c r="TTX68" s="218"/>
      <c r="TTY68" s="218"/>
      <c r="TTZ68" s="218"/>
      <c r="TUA68" s="218"/>
      <c r="TUB68" s="218"/>
      <c r="TUC68" s="218"/>
      <c r="TUD68" s="218"/>
      <c r="TUE68" s="218"/>
      <c r="TUF68" s="218"/>
      <c r="TUG68" s="218"/>
      <c r="TUH68" s="218"/>
      <c r="TUI68" s="218"/>
      <c r="TUJ68" s="218"/>
      <c r="TUK68" s="218"/>
      <c r="TUL68" s="218"/>
      <c r="TUM68" s="218"/>
      <c r="TUN68" s="218"/>
      <c r="TUO68" s="218"/>
      <c r="TUP68" s="218"/>
      <c r="TUQ68" s="218"/>
      <c r="TUR68" s="218"/>
      <c r="TUS68" s="218"/>
      <c r="TUT68" s="218"/>
      <c r="TUU68" s="218"/>
      <c r="TUV68" s="218"/>
      <c r="TUW68" s="218"/>
      <c r="TUX68" s="218"/>
      <c r="TUY68" s="218"/>
      <c r="TUZ68" s="218"/>
      <c r="TVA68" s="218"/>
      <c r="TVB68" s="218"/>
      <c r="TVC68" s="218"/>
      <c r="TVD68" s="218"/>
      <c r="TVE68" s="218"/>
      <c r="TVF68" s="218"/>
      <c r="TVG68" s="218"/>
      <c r="TVH68" s="218"/>
      <c r="TVI68" s="218"/>
      <c r="TVJ68" s="218"/>
      <c r="TVK68" s="218"/>
      <c r="TVL68" s="218"/>
      <c r="TVM68" s="218"/>
      <c r="TVN68" s="218"/>
      <c r="TVO68" s="218"/>
      <c r="TVP68" s="218"/>
      <c r="TVQ68" s="218"/>
      <c r="TVR68" s="218"/>
      <c r="TVS68" s="218"/>
      <c r="TVT68" s="218"/>
      <c r="TVU68" s="218"/>
      <c r="TVV68" s="218"/>
      <c r="TVW68" s="218"/>
      <c r="TVX68" s="218"/>
      <c r="TVY68" s="218"/>
      <c r="TVZ68" s="218"/>
      <c r="TWA68" s="218"/>
      <c r="TWB68" s="218"/>
      <c r="TWC68" s="218"/>
      <c r="TWD68" s="218"/>
      <c r="TWE68" s="218"/>
      <c r="TWF68" s="218"/>
      <c r="TWG68" s="218"/>
      <c r="TWH68" s="218"/>
      <c r="TWI68" s="218"/>
      <c r="TWJ68" s="218"/>
      <c r="TWK68" s="218"/>
      <c r="TWL68" s="218"/>
      <c r="TWM68" s="218"/>
      <c r="TWN68" s="218"/>
      <c r="TWO68" s="218"/>
      <c r="TWP68" s="218"/>
      <c r="TWQ68" s="218"/>
      <c r="TWR68" s="218"/>
      <c r="TWS68" s="218"/>
      <c r="TWT68" s="218"/>
      <c r="TWU68" s="218"/>
      <c r="TWV68" s="218"/>
      <c r="TWW68" s="218"/>
      <c r="TWX68" s="218"/>
      <c r="TWY68" s="218"/>
      <c r="TWZ68" s="218"/>
      <c r="TXA68" s="218"/>
      <c r="TXB68" s="218"/>
      <c r="TXC68" s="218"/>
      <c r="TXD68" s="218"/>
      <c r="TXE68" s="218"/>
      <c r="TXF68" s="218"/>
      <c r="TXG68" s="218"/>
      <c r="TXH68" s="218"/>
      <c r="TXI68" s="218"/>
      <c r="TXJ68" s="218"/>
      <c r="TXK68" s="218"/>
      <c r="TXL68" s="218"/>
      <c r="TXM68" s="218"/>
      <c r="TXN68" s="218"/>
      <c r="TXO68" s="218"/>
      <c r="TXP68" s="218"/>
      <c r="TXQ68" s="218"/>
      <c r="TXR68" s="218"/>
      <c r="TXS68" s="218"/>
      <c r="TXT68" s="218"/>
      <c r="TXU68" s="218"/>
      <c r="TXV68" s="218"/>
      <c r="TXW68" s="218"/>
      <c r="TXX68" s="218"/>
      <c r="TXY68" s="218"/>
      <c r="TXZ68" s="218"/>
      <c r="TYA68" s="218"/>
      <c r="TYB68" s="218"/>
      <c r="TYC68" s="218"/>
      <c r="TYD68" s="218"/>
      <c r="TYE68" s="218"/>
      <c r="TYF68" s="218"/>
      <c r="TYG68" s="218"/>
      <c r="TYH68" s="218"/>
      <c r="TYI68" s="218"/>
      <c r="TYJ68" s="218"/>
      <c r="TYK68" s="218"/>
      <c r="TYL68" s="218"/>
      <c r="TYM68" s="218"/>
      <c r="TYN68" s="218"/>
      <c r="TYO68" s="218"/>
      <c r="TYP68" s="218"/>
      <c r="TYQ68" s="218"/>
      <c r="TYR68" s="218"/>
      <c r="TYS68" s="218"/>
      <c r="TYT68" s="218"/>
      <c r="TYU68" s="218"/>
      <c r="TYV68" s="218"/>
      <c r="TYW68" s="218"/>
      <c r="TYX68" s="218"/>
      <c r="TYY68" s="218"/>
      <c r="TYZ68" s="218"/>
      <c r="TZA68" s="218"/>
      <c r="TZB68" s="218"/>
      <c r="TZC68" s="218"/>
      <c r="TZD68" s="218"/>
      <c r="TZE68" s="218"/>
      <c r="TZF68" s="218"/>
      <c r="TZG68" s="218"/>
      <c r="TZH68" s="218"/>
      <c r="TZI68" s="218"/>
      <c r="TZJ68" s="218"/>
      <c r="TZK68" s="218"/>
      <c r="TZL68" s="218"/>
      <c r="TZM68" s="218"/>
      <c r="TZN68" s="218"/>
      <c r="TZO68" s="218"/>
      <c r="TZP68" s="218"/>
      <c r="TZQ68" s="218"/>
      <c r="TZR68" s="218"/>
      <c r="TZS68" s="218"/>
      <c r="TZT68" s="218"/>
      <c r="TZU68" s="218"/>
      <c r="TZV68" s="218"/>
      <c r="TZW68" s="218"/>
      <c r="TZX68" s="218"/>
      <c r="TZY68" s="218"/>
      <c r="TZZ68" s="218"/>
      <c r="UAA68" s="218"/>
      <c r="UAB68" s="218"/>
      <c r="UAC68" s="218"/>
      <c r="UAD68" s="218"/>
      <c r="UAE68" s="218"/>
      <c r="UAF68" s="218"/>
      <c r="UAG68" s="218"/>
      <c r="UAH68" s="218"/>
      <c r="UAI68" s="218"/>
      <c r="UAJ68" s="218"/>
      <c r="UAK68" s="218"/>
      <c r="UAL68" s="218"/>
      <c r="UAM68" s="218"/>
      <c r="UAN68" s="218"/>
      <c r="UAO68" s="218"/>
      <c r="UAP68" s="218"/>
      <c r="UAQ68" s="218"/>
      <c r="UAR68" s="218"/>
      <c r="UAS68" s="218"/>
      <c r="UAT68" s="218"/>
      <c r="UAU68" s="218"/>
      <c r="UAV68" s="218"/>
      <c r="UAW68" s="218"/>
      <c r="UAX68" s="218"/>
      <c r="UAY68" s="218"/>
      <c r="UAZ68" s="218"/>
      <c r="UBA68" s="218"/>
      <c r="UBB68" s="218"/>
      <c r="UBC68" s="218"/>
      <c r="UBD68" s="218"/>
      <c r="UBE68" s="218"/>
      <c r="UBF68" s="218"/>
      <c r="UBG68" s="218"/>
      <c r="UBH68" s="218"/>
      <c r="UBI68" s="218"/>
      <c r="UBJ68" s="218"/>
      <c r="UBK68" s="218"/>
      <c r="UBL68" s="218"/>
      <c r="UBM68" s="218"/>
      <c r="UBN68" s="218"/>
      <c r="UBO68" s="218"/>
      <c r="UBP68" s="218"/>
      <c r="UBQ68" s="218"/>
      <c r="UBR68" s="218"/>
      <c r="UBS68" s="218"/>
      <c r="UBT68" s="218"/>
      <c r="UBU68" s="218"/>
      <c r="UBV68" s="218"/>
      <c r="UBW68" s="218"/>
      <c r="UBX68" s="218"/>
      <c r="UBY68" s="218"/>
      <c r="UBZ68" s="218"/>
      <c r="UCA68" s="218"/>
      <c r="UCB68" s="218"/>
      <c r="UCC68" s="218"/>
      <c r="UCD68" s="218"/>
      <c r="UCE68" s="218"/>
      <c r="UCF68" s="218"/>
      <c r="UCG68" s="218"/>
      <c r="UCH68" s="218"/>
      <c r="UCI68" s="218"/>
      <c r="UCJ68" s="218"/>
      <c r="UCK68" s="218"/>
      <c r="UCL68" s="218"/>
      <c r="UCM68" s="218"/>
      <c r="UCN68" s="218"/>
      <c r="UCO68" s="218"/>
      <c r="UCP68" s="218"/>
      <c r="UCQ68" s="218"/>
      <c r="UCR68" s="218"/>
      <c r="UCS68" s="218"/>
      <c r="UCT68" s="218"/>
      <c r="UCU68" s="218"/>
      <c r="UCV68" s="218"/>
      <c r="UCW68" s="218"/>
      <c r="UCX68" s="218"/>
      <c r="UCY68" s="218"/>
      <c r="UCZ68" s="218"/>
      <c r="UDA68" s="218"/>
      <c r="UDB68" s="218"/>
      <c r="UDC68" s="218"/>
      <c r="UDD68" s="218"/>
      <c r="UDE68" s="218"/>
      <c r="UDF68" s="218"/>
      <c r="UDG68" s="218"/>
      <c r="UDH68" s="218"/>
      <c r="UDI68" s="218"/>
      <c r="UDJ68" s="218"/>
      <c r="UDK68" s="218"/>
      <c r="UDL68" s="218"/>
      <c r="UDM68" s="218"/>
      <c r="UDN68" s="218"/>
      <c r="UDO68" s="218"/>
      <c r="UDP68" s="218"/>
      <c r="UDQ68" s="218"/>
      <c r="UDR68" s="218"/>
      <c r="UDS68" s="218"/>
      <c r="UDT68" s="218"/>
      <c r="UDU68" s="218"/>
      <c r="UDV68" s="218"/>
      <c r="UDW68" s="218"/>
      <c r="UDX68" s="218"/>
      <c r="UDY68" s="218"/>
      <c r="UDZ68" s="218"/>
      <c r="UEA68" s="218"/>
      <c r="UEB68" s="218"/>
      <c r="UEC68" s="218"/>
      <c r="UED68" s="218"/>
      <c r="UEE68" s="218"/>
      <c r="UEF68" s="218"/>
      <c r="UEG68" s="218"/>
      <c r="UEH68" s="218"/>
      <c r="UEI68" s="218"/>
      <c r="UEJ68" s="218"/>
      <c r="UEK68" s="218"/>
      <c r="UEL68" s="218"/>
      <c r="UEM68" s="218"/>
      <c r="UEN68" s="218"/>
      <c r="UEO68" s="218"/>
      <c r="UEP68" s="218"/>
      <c r="UEQ68" s="218"/>
      <c r="UER68" s="218"/>
      <c r="UES68" s="218"/>
      <c r="UET68" s="218"/>
      <c r="UEU68" s="218"/>
      <c r="UEV68" s="218"/>
      <c r="UEW68" s="218"/>
      <c r="UEX68" s="218"/>
      <c r="UEY68" s="218"/>
      <c r="UEZ68" s="218"/>
      <c r="UFA68" s="218"/>
      <c r="UFB68" s="218"/>
      <c r="UFC68" s="218"/>
      <c r="UFD68" s="218"/>
      <c r="UFE68" s="218"/>
      <c r="UFF68" s="218"/>
      <c r="UFG68" s="218"/>
      <c r="UFH68" s="218"/>
      <c r="UFI68" s="218"/>
      <c r="UFJ68" s="218"/>
      <c r="UFK68" s="218"/>
      <c r="UFL68" s="218"/>
      <c r="UFM68" s="218"/>
      <c r="UFN68" s="218"/>
      <c r="UFO68" s="218"/>
      <c r="UFP68" s="218"/>
      <c r="UFQ68" s="218"/>
      <c r="UFR68" s="218"/>
      <c r="UFS68" s="218"/>
      <c r="UFT68" s="218"/>
      <c r="UFU68" s="218"/>
      <c r="UFV68" s="218"/>
      <c r="UFW68" s="218"/>
      <c r="UFX68" s="218"/>
      <c r="UFY68" s="218"/>
      <c r="UFZ68" s="218"/>
      <c r="UGA68" s="218"/>
      <c r="UGB68" s="218"/>
      <c r="UGC68" s="218"/>
      <c r="UGD68" s="218"/>
      <c r="UGE68" s="218"/>
      <c r="UGF68" s="218"/>
      <c r="UGG68" s="218"/>
      <c r="UGH68" s="218"/>
      <c r="UGI68" s="218"/>
      <c r="UGJ68" s="218"/>
      <c r="UGK68" s="218"/>
      <c r="UGL68" s="218"/>
      <c r="UGM68" s="218"/>
      <c r="UGN68" s="218"/>
      <c r="UGO68" s="218"/>
      <c r="UGP68" s="218"/>
      <c r="UGQ68" s="218"/>
      <c r="UGR68" s="218"/>
      <c r="UGS68" s="218"/>
      <c r="UGT68" s="218"/>
      <c r="UGU68" s="218"/>
      <c r="UGV68" s="218"/>
      <c r="UGW68" s="218"/>
      <c r="UGX68" s="218"/>
      <c r="UGY68" s="218"/>
      <c r="UGZ68" s="218"/>
      <c r="UHA68" s="218"/>
      <c r="UHB68" s="218"/>
      <c r="UHC68" s="218"/>
      <c r="UHD68" s="218"/>
      <c r="UHE68" s="218"/>
      <c r="UHF68" s="218"/>
      <c r="UHG68" s="218"/>
      <c r="UHH68" s="218"/>
      <c r="UHI68" s="218"/>
      <c r="UHJ68" s="218"/>
      <c r="UHK68" s="218"/>
      <c r="UHL68" s="218"/>
      <c r="UHM68" s="218"/>
      <c r="UHN68" s="218"/>
      <c r="UHO68" s="218"/>
      <c r="UHP68" s="218"/>
      <c r="UHQ68" s="218"/>
      <c r="UHR68" s="218"/>
      <c r="UHS68" s="218"/>
      <c r="UHT68" s="218"/>
      <c r="UHU68" s="218"/>
      <c r="UHV68" s="218"/>
      <c r="UHW68" s="218"/>
      <c r="UHX68" s="218"/>
      <c r="UHY68" s="218"/>
      <c r="UHZ68" s="218"/>
      <c r="UIA68" s="218"/>
      <c r="UIB68" s="218"/>
      <c r="UIC68" s="218"/>
      <c r="UID68" s="218"/>
      <c r="UIE68" s="218"/>
      <c r="UIF68" s="218"/>
      <c r="UIG68" s="218"/>
      <c r="UIH68" s="218"/>
      <c r="UII68" s="218"/>
      <c r="UIJ68" s="218"/>
      <c r="UIK68" s="218"/>
      <c r="UIL68" s="218"/>
      <c r="UIM68" s="218"/>
      <c r="UIN68" s="218"/>
      <c r="UIO68" s="218"/>
      <c r="UIP68" s="218"/>
      <c r="UIQ68" s="218"/>
      <c r="UIR68" s="218"/>
      <c r="UIS68" s="218"/>
      <c r="UIT68" s="218"/>
      <c r="UIU68" s="218"/>
      <c r="UIV68" s="218"/>
      <c r="UIW68" s="218"/>
      <c r="UIX68" s="218"/>
      <c r="UIY68" s="218"/>
      <c r="UIZ68" s="218"/>
      <c r="UJA68" s="218"/>
      <c r="UJB68" s="218"/>
      <c r="UJC68" s="218"/>
      <c r="UJD68" s="218"/>
      <c r="UJE68" s="218"/>
      <c r="UJF68" s="218"/>
      <c r="UJG68" s="218"/>
      <c r="UJH68" s="218"/>
      <c r="UJI68" s="218"/>
      <c r="UJJ68" s="218"/>
      <c r="UJK68" s="218"/>
      <c r="UJL68" s="218"/>
      <c r="UJM68" s="218"/>
      <c r="UJN68" s="218"/>
      <c r="UJO68" s="218"/>
      <c r="UJP68" s="218"/>
      <c r="UJQ68" s="218"/>
      <c r="UJR68" s="218"/>
      <c r="UJS68" s="218"/>
      <c r="UJT68" s="218"/>
      <c r="UJU68" s="218"/>
      <c r="UJV68" s="218"/>
      <c r="UJW68" s="218"/>
      <c r="UJX68" s="218"/>
      <c r="UJY68" s="218"/>
      <c r="UJZ68" s="218"/>
      <c r="UKA68" s="218"/>
      <c r="UKB68" s="218"/>
      <c r="UKC68" s="218"/>
      <c r="UKD68" s="218"/>
      <c r="UKE68" s="218"/>
      <c r="UKF68" s="218"/>
      <c r="UKG68" s="218"/>
      <c r="UKH68" s="218"/>
      <c r="UKI68" s="218"/>
      <c r="UKJ68" s="218"/>
      <c r="UKK68" s="218"/>
      <c r="UKL68" s="218"/>
      <c r="UKM68" s="218"/>
      <c r="UKN68" s="218"/>
      <c r="UKO68" s="218"/>
      <c r="UKP68" s="218"/>
      <c r="UKQ68" s="218"/>
      <c r="UKR68" s="218"/>
      <c r="UKS68" s="218"/>
      <c r="UKT68" s="218"/>
      <c r="UKU68" s="218"/>
      <c r="UKV68" s="218"/>
      <c r="UKW68" s="218"/>
      <c r="UKX68" s="218"/>
      <c r="UKY68" s="218"/>
      <c r="UKZ68" s="218"/>
      <c r="ULA68" s="218"/>
      <c r="ULB68" s="218"/>
      <c r="ULC68" s="218"/>
      <c r="ULD68" s="218"/>
      <c r="ULE68" s="218"/>
      <c r="ULF68" s="218"/>
      <c r="ULG68" s="218"/>
      <c r="ULH68" s="218"/>
      <c r="ULI68" s="218"/>
      <c r="ULJ68" s="218"/>
      <c r="ULK68" s="218"/>
      <c r="ULL68" s="218"/>
      <c r="ULM68" s="218"/>
      <c r="ULN68" s="218"/>
      <c r="ULO68" s="218"/>
      <c r="ULP68" s="218"/>
      <c r="ULQ68" s="218"/>
      <c r="ULR68" s="218"/>
      <c r="ULS68" s="218"/>
      <c r="ULT68" s="218"/>
      <c r="ULU68" s="218"/>
      <c r="ULV68" s="218"/>
      <c r="ULW68" s="218"/>
      <c r="ULX68" s="218"/>
      <c r="ULY68" s="218"/>
      <c r="ULZ68" s="218"/>
      <c r="UMA68" s="218"/>
      <c r="UMB68" s="218"/>
      <c r="UMC68" s="218"/>
      <c r="UMD68" s="218"/>
      <c r="UME68" s="218"/>
      <c r="UMF68" s="218"/>
      <c r="UMG68" s="218"/>
      <c r="UMH68" s="218"/>
      <c r="UMI68" s="218"/>
      <c r="UMJ68" s="218"/>
      <c r="UMK68" s="218"/>
      <c r="UML68" s="218"/>
      <c r="UMM68" s="218"/>
      <c r="UMN68" s="218"/>
      <c r="UMO68" s="218"/>
      <c r="UMP68" s="218"/>
      <c r="UMQ68" s="218"/>
      <c r="UMR68" s="218"/>
      <c r="UMS68" s="218"/>
      <c r="UMT68" s="218"/>
      <c r="UMU68" s="218"/>
      <c r="UMV68" s="218"/>
      <c r="UMW68" s="218"/>
      <c r="UMX68" s="218"/>
      <c r="UMY68" s="218"/>
      <c r="UMZ68" s="218"/>
      <c r="UNA68" s="218"/>
      <c r="UNB68" s="218"/>
      <c r="UNC68" s="218"/>
      <c r="UND68" s="218"/>
      <c r="UNE68" s="218"/>
      <c r="UNF68" s="218"/>
      <c r="UNG68" s="218"/>
      <c r="UNH68" s="218"/>
      <c r="UNI68" s="218"/>
      <c r="UNJ68" s="218"/>
      <c r="UNK68" s="218"/>
      <c r="UNL68" s="218"/>
      <c r="UNM68" s="218"/>
      <c r="UNN68" s="218"/>
      <c r="UNO68" s="218"/>
      <c r="UNP68" s="218"/>
      <c r="UNQ68" s="218"/>
      <c r="UNR68" s="218"/>
      <c r="UNS68" s="218"/>
      <c r="UNT68" s="218"/>
      <c r="UNU68" s="218"/>
      <c r="UNV68" s="218"/>
      <c r="UNW68" s="218"/>
      <c r="UNX68" s="218"/>
      <c r="UNY68" s="218"/>
      <c r="UNZ68" s="218"/>
      <c r="UOA68" s="218"/>
      <c r="UOB68" s="218"/>
      <c r="UOC68" s="218"/>
      <c r="UOD68" s="218"/>
      <c r="UOE68" s="218"/>
      <c r="UOF68" s="218"/>
      <c r="UOG68" s="218"/>
      <c r="UOH68" s="218"/>
      <c r="UOI68" s="218"/>
      <c r="UOJ68" s="218"/>
      <c r="UOK68" s="218"/>
      <c r="UOL68" s="218"/>
      <c r="UOM68" s="218"/>
      <c r="UON68" s="218"/>
      <c r="UOO68" s="218"/>
      <c r="UOP68" s="218"/>
      <c r="UOQ68" s="218"/>
      <c r="UOR68" s="218"/>
      <c r="UOS68" s="218"/>
      <c r="UOT68" s="218"/>
      <c r="UOU68" s="218"/>
      <c r="UOV68" s="218"/>
      <c r="UOW68" s="218"/>
      <c r="UOX68" s="218"/>
      <c r="UOY68" s="218"/>
      <c r="UOZ68" s="218"/>
      <c r="UPA68" s="218"/>
      <c r="UPB68" s="218"/>
      <c r="UPC68" s="218"/>
      <c r="UPD68" s="218"/>
      <c r="UPE68" s="218"/>
      <c r="UPF68" s="218"/>
      <c r="UPG68" s="218"/>
      <c r="UPH68" s="218"/>
      <c r="UPI68" s="218"/>
      <c r="UPJ68" s="218"/>
      <c r="UPK68" s="218"/>
      <c r="UPL68" s="218"/>
      <c r="UPM68" s="218"/>
      <c r="UPN68" s="218"/>
      <c r="UPO68" s="218"/>
      <c r="UPP68" s="218"/>
      <c r="UPQ68" s="218"/>
      <c r="UPR68" s="218"/>
      <c r="UPS68" s="218"/>
      <c r="UPT68" s="218"/>
      <c r="UPU68" s="218"/>
      <c r="UPV68" s="218"/>
      <c r="UPW68" s="218"/>
      <c r="UPX68" s="218"/>
      <c r="UPY68" s="218"/>
      <c r="UPZ68" s="218"/>
      <c r="UQA68" s="218"/>
      <c r="UQB68" s="218"/>
      <c r="UQC68" s="218"/>
      <c r="UQD68" s="218"/>
      <c r="UQE68" s="218"/>
      <c r="UQF68" s="218"/>
      <c r="UQG68" s="218"/>
      <c r="UQH68" s="218"/>
      <c r="UQI68" s="218"/>
      <c r="UQJ68" s="218"/>
      <c r="UQK68" s="218"/>
      <c r="UQL68" s="218"/>
      <c r="UQM68" s="218"/>
      <c r="UQN68" s="218"/>
      <c r="UQO68" s="218"/>
      <c r="UQP68" s="218"/>
      <c r="UQQ68" s="218"/>
      <c r="UQR68" s="218"/>
      <c r="UQS68" s="218"/>
      <c r="UQT68" s="218"/>
      <c r="UQU68" s="218"/>
      <c r="UQV68" s="218"/>
      <c r="UQW68" s="218"/>
      <c r="UQX68" s="218"/>
      <c r="UQY68" s="218"/>
      <c r="UQZ68" s="218"/>
      <c r="URA68" s="218"/>
      <c r="URB68" s="218"/>
      <c r="URC68" s="218"/>
      <c r="URD68" s="218"/>
      <c r="URE68" s="218"/>
      <c r="URF68" s="218"/>
      <c r="URG68" s="218"/>
      <c r="URH68" s="218"/>
      <c r="URI68" s="218"/>
      <c r="URJ68" s="218"/>
      <c r="URK68" s="218"/>
      <c r="URL68" s="218"/>
      <c r="URM68" s="218"/>
      <c r="URN68" s="218"/>
      <c r="URO68" s="218"/>
      <c r="URP68" s="218"/>
      <c r="URQ68" s="218"/>
      <c r="URR68" s="218"/>
      <c r="URS68" s="218"/>
      <c r="URT68" s="218"/>
      <c r="URU68" s="218"/>
      <c r="URV68" s="218"/>
      <c r="URW68" s="218"/>
      <c r="URX68" s="218"/>
      <c r="URY68" s="218"/>
      <c r="URZ68" s="218"/>
      <c r="USA68" s="218"/>
      <c r="USB68" s="218"/>
      <c r="USC68" s="218"/>
      <c r="USD68" s="218"/>
      <c r="USE68" s="218"/>
      <c r="USF68" s="218"/>
      <c r="USG68" s="218"/>
      <c r="USH68" s="218"/>
      <c r="USI68" s="218"/>
      <c r="USJ68" s="218"/>
      <c r="USK68" s="218"/>
      <c r="USL68" s="218"/>
      <c r="USM68" s="218"/>
      <c r="USN68" s="218"/>
      <c r="USO68" s="218"/>
      <c r="USP68" s="218"/>
      <c r="USQ68" s="218"/>
      <c r="USR68" s="218"/>
      <c r="USS68" s="218"/>
      <c r="UST68" s="218"/>
      <c r="USU68" s="218"/>
      <c r="USV68" s="218"/>
      <c r="USW68" s="218"/>
      <c r="USX68" s="218"/>
      <c r="USY68" s="218"/>
      <c r="USZ68" s="218"/>
      <c r="UTA68" s="218"/>
      <c r="UTB68" s="218"/>
      <c r="UTC68" s="218"/>
      <c r="UTD68" s="218"/>
      <c r="UTE68" s="218"/>
      <c r="UTF68" s="218"/>
      <c r="UTG68" s="218"/>
      <c r="UTH68" s="218"/>
      <c r="UTI68" s="218"/>
      <c r="UTJ68" s="218"/>
      <c r="UTK68" s="218"/>
      <c r="UTL68" s="218"/>
      <c r="UTM68" s="218"/>
      <c r="UTN68" s="218"/>
      <c r="UTO68" s="218"/>
      <c r="UTP68" s="218"/>
      <c r="UTQ68" s="218"/>
      <c r="UTR68" s="218"/>
      <c r="UTS68" s="218"/>
      <c r="UTT68" s="218"/>
      <c r="UTU68" s="218"/>
      <c r="UTV68" s="218"/>
      <c r="UTW68" s="218"/>
      <c r="UTX68" s="218"/>
      <c r="UTY68" s="218"/>
      <c r="UTZ68" s="218"/>
      <c r="UUA68" s="218"/>
      <c r="UUB68" s="218"/>
      <c r="UUC68" s="218"/>
      <c r="UUD68" s="218"/>
      <c r="UUE68" s="218"/>
      <c r="UUF68" s="218"/>
      <c r="UUG68" s="218"/>
      <c r="UUH68" s="218"/>
      <c r="UUI68" s="218"/>
      <c r="UUJ68" s="218"/>
      <c r="UUK68" s="218"/>
      <c r="UUL68" s="218"/>
      <c r="UUM68" s="218"/>
      <c r="UUN68" s="218"/>
      <c r="UUO68" s="218"/>
      <c r="UUP68" s="218"/>
      <c r="UUQ68" s="218"/>
      <c r="UUR68" s="218"/>
      <c r="UUS68" s="218"/>
      <c r="UUT68" s="218"/>
      <c r="UUU68" s="218"/>
      <c r="UUV68" s="218"/>
      <c r="UUW68" s="218"/>
      <c r="UUX68" s="218"/>
      <c r="UUY68" s="218"/>
      <c r="UUZ68" s="218"/>
      <c r="UVA68" s="218"/>
      <c r="UVB68" s="218"/>
      <c r="UVC68" s="218"/>
      <c r="UVD68" s="218"/>
      <c r="UVE68" s="218"/>
      <c r="UVF68" s="218"/>
      <c r="UVG68" s="218"/>
      <c r="UVH68" s="218"/>
      <c r="UVI68" s="218"/>
      <c r="UVJ68" s="218"/>
      <c r="UVK68" s="218"/>
      <c r="UVL68" s="218"/>
      <c r="UVM68" s="218"/>
      <c r="UVN68" s="218"/>
      <c r="UVO68" s="218"/>
      <c r="UVP68" s="218"/>
      <c r="UVQ68" s="218"/>
      <c r="UVR68" s="218"/>
      <c r="UVS68" s="218"/>
      <c r="UVT68" s="218"/>
      <c r="UVU68" s="218"/>
      <c r="UVV68" s="218"/>
      <c r="UVW68" s="218"/>
      <c r="UVX68" s="218"/>
      <c r="UVY68" s="218"/>
      <c r="UVZ68" s="218"/>
      <c r="UWA68" s="218"/>
      <c r="UWB68" s="218"/>
      <c r="UWC68" s="218"/>
      <c r="UWD68" s="218"/>
      <c r="UWE68" s="218"/>
      <c r="UWF68" s="218"/>
      <c r="UWG68" s="218"/>
      <c r="UWH68" s="218"/>
      <c r="UWI68" s="218"/>
      <c r="UWJ68" s="218"/>
      <c r="UWK68" s="218"/>
      <c r="UWL68" s="218"/>
      <c r="UWM68" s="218"/>
      <c r="UWN68" s="218"/>
      <c r="UWO68" s="218"/>
      <c r="UWP68" s="218"/>
      <c r="UWQ68" s="218"/>
      <c r="UWR68" s="218"/>
      <c r="UWS68" s="218"/>
      <c r="UWT68" s="218"/>
      <c r="UWU68" s="218"/>
      <c r="UWV68" s="218"/>
      <c r="UWW68" s="218"/>
      <c r="UWX68" s="218"/>
      <c r="UWY68" s="218"/>
      <c r="UWZ68" s="218"/>
      <c r="UXA68" s="218"/>
      <c r="UXB68" s="218"/>
      <c r="UXC68" s="218"/>
      <c r="UXD68" s="218"/>
      <c r="UXE68" s="218"/>
      <c r="UXF68" s="218"/>
      <c r="UXG68" s="218"/>
      <c r="UXH68" s="218"/>
      <c r="UXI68" s="218"/>
      <c r="UXJ68" s="218"/>
      <c r="UXK68" s="218"/>
      <c r="UXL68" s="218"/>
      <c r="UXM68" s="218"/>
      <c r="UXN68" s="218"/>
      <c r="UXO68" s="218"/>
      <c r="UXP68" s="218"/>
      <c r="UXQ68" s="218"/>
      <c r="UXR68" s="218"/>
      <c r="UXS68" s="218"/>
      <c r="UXT68" s="218"/>
      <c r="UXU68" s="218"/>
      <c r="UXV68" s="218"/>
      <c r="UXW68" s="218"/>
      <c r="UXX68" s="218"/>
      <c r="UXY68" s="218"/>
      <c r="UXZ68" s="218"/>
      <c r="UYA68" s="218"/>
      <c r="UYB68" s="218"/>
      <c r="UYC68" s="218"/>
      <c r="UYD68" s="218"/>
      <c r="UYE68" s="218"/>
      <c r="UYF68" s="218"/>
      <c r="UYG68" s="218"/>
      <c r="UYH68" s="218"/>
      <c r="UYI68" s="218"/>
      <c r="UYJ68" s="218"/>
      <c r="UYK68" s="218"/>
      <c r="UYL68" s="218"/>
      <c r="UYM68" s="218"/>
      <c r="UYN68" s="218"/>
      <c r="UYO68" s="218"/>
      <c r="UYP68" s="218"/>
      <c r="UYQ68" s="218"/>
      <c r="UYR68" s="218"/>
      <c r="UYS68" s="218"/>
      <c r="UYT68" s="218"/>
      <c r="UYU68" s="218"/>
      <c r="UYV68" s="218"/>
      <c r="UYW68" s="218"/>
      <c r="UYX68" s="218"/>
      <c r="UYY68" s="218"/>
      <c r="UYZ68" s="218"/>
      <c r="UZA68" s="218"/>
      <c r="UZB68" s="218"/>
      <c r="UZC68" s="218"/>
      <c r="UZD68" s="218"/>
      <c r="UZE68" s="218"/>
      <c r="UZF68" s="218"/>
      <c r="UZG68" s="218"/>
      <c r="UZH68" s="218"/>
      <c r="UZI68" s="218"/>
      <c r="UZJ68" s="218"/>
      <c r="UZK68" s="218"/>
      <c r="UZL68" s="218"/>
      <c r="UZM68" s="218"/>
      <c r="UZN68" s="218"/>
      <c r="UZO68" s="218"/>
      <c r="UZP68" s="218"/>
      <c r="UZQ68" s="218"/>
      <c r="UZR68" s="218"/>
      <c r="UZS68" s="218"/>
      <c r="UZT68" s="218"/>
      <c r="UZU68" s="218"/>
      <c r="UZV68" s="218"/>
      <c r="UZW68" s="218"/>
      <c r="UZX68" s="218"/>
      <c r="UZY68" s="218"/>
      <c r="UZZ68" s="218"/>
      <c r="VAA68" s="218"/>
      <c r="VAB68" s="218"/>
      <c r="VAC68" s="218"/>
      <c r="VAD68" s="218"/>
      <c r="VAE68" s="218"/>
      <c r="VAF68" s="218"/>
      <c r="VAG68" s="218"/>
      <c r="VAH68" s="218"/>
      <c r="VAI68" s="218"/>
      <c r="VAJ68" s="218"/>
      <c r="VAK68" s="218"/>
      <c r="VAL68" s="218"/>
      <c r="VAM68" s="218"/>
      <c r="VAN68" s="218"/>
      <c r="VAO68" s="218"/>
      <c r="VAP68" s="218"/>
      <c r="VAQ68" s="218"/>
      <c r="VAR68" s="218"/>
      <c r="VAS68" s="218"/>
      <c r="VAT68" s="218"/>
      <c r="VAU68" s="218"/>
      <c r="VAV68" s="218"/>
      <c r="VAW68" s="218"/>
      <c r="VAX68" s="218"/>
      <c r="VAY68" s="218"/>
      <c r="VAZ68" s="218"/>
      <c r="VBA68" s="218"/>
      <c r="VBB68" s="218"/>
      <c r="VBC68" s="218"/>
      <c r="VBD68" s="218"/>
      <c r="VBE68" s="218"/>
      <c r="VBF68" s="218"/>
      <c r="VBG68" s="218"/>
      <c r="VBH68" s="218"/>
      <c r="VBI68" s="218"/>
      <c r="VBJ68" s="218"/>
      <c r="VBK68" s="218"/>
      <c r="VBL68" s="218"/>
      <c r="VBM68" s="218"/>
      <c r="VBN68" s="218"/>
      <c r="VBO68" s="218"/>
      <c r="VBP68" s="218"/>
      <c r="VBQ68" s="218"/>
      <c r="VBR68" s="218"/>
      <c r="VBS68" s="218"/>
      <c r="VBT68" s="218"/>
      <c r="VBU68" s="218"/>
      <c r="VBV68" s="218"/>
      <c r="VBW68" s="218"/>
      <c r="VBX68" s="218"/>
      <c r="VBY68" s="218"/>
      <c r="VBZ68" s="218"/>
      <c r="VCA68" s="218"/>
      <c r="VCB68" s="218"/>
      <c r="VCC68" s="218"/>
      <c r="VCD68" s="218"/>
      <c r="VCE68" s="218"/>
      <c r="VCF68" s="218"/>
      <c r="VCG68" s="218"/>
      <c r="VCH68" s="218"/>
      <c r="VCI68" s="218"/>
      <c r="VCJ68" s="218"/>
      <c r="VCK68" s="218"/>
      <c r="VCL68" s="218"/>
      <c r="VCM68" s="218"/>
      <c r="VCN68" s="218"/>
      <c r="VCO68" s="218"/>
      <c r="VCP68" s="218"/>
      <c r="VCQ68" s="218"/>
      <c r="VCR68" s="218"/>
      <c r="VCS68" s="218"/>
      <c r="VCT68" s="218"/>
      <c r="VCU68" s="218"/>
      <c r="VCV68" s="218"/>
      <c r="VCW68" s="218"/>
      <c r="VCX68" s="218"/>
      <c r="VCY68" s="218"/>
      <c r="VCZ68" s="218"/>
      <c r="VDA68" s="218"/>
      <c r="VDB68" s="218"/>
      <c r="VDC68" s="218"/>
      <c r="VDD68" s="218"/>
      <c r="VDE68" s="218"/>
      <c r="VDF68" s="218"/>
      <c r="VDG68" s="218"/>
      <c r="VDH68" s="218"/>
      <c r="VDI68" s="218"/>
      <c r="VDJ68" s="218"/>
      <c r="VDK68" s="218"/>
      <c r="VDL68" s="218"/>
      <c r="VDM68" s="218"/>
      <c r="VDN68" s="218"/>
      <c r="VDO68" s="218"/>
      <c r="VDP68" s="218"/>
      <c r="VDQ68" s="218"/>
      <c r="VDR68" s="218"/>
      <c r="VDS68" s="218"/>
      <c r="VDT68" s="218"/>
      <c r="VDU68" s="218"/>
      <c r="VDV68" s="218"/>
      <c r="VDW68" s="218"/>
      <c r="VDX68" s="218"/>
      <c r="VDY68" s="218"/>
      <c r="VDZ68" s="218"/>
      <c r="VEA68" s="218"/>
      <c r="VEB68" s="218"/>
      <c r="VEC68" s="218"/>
      <c r="VED68" s="218"/>
      <c r="VEE68" s="218"/>
      <c r="VEF68" s="218"/>
      <c r="VEG68" s="218"/>
      <c r="VEH68" s="218"/>
      <c r="VEI68" s="218"/>
      <c r="VEJ68" s="218"/>
      <c r="VEK68" s="218"/>
      <c r="VEL68" s="218"/>
      <c r="VEM68" s="218"/>
      <c r="VEN68" s="218"/>
      <c r="VEO68" s="218"/>
      <c r="VEP68" s="218"/>
      <c r="VEQ68" s="218"/>
      <c r="VER68" s="218"/>
      <c r="VES68" s="218"/>
      <c r="VET68" s="218"/>
      <c r="VEU68" s="218"/>
      <c r="VEV68" s="218"/>
      <c r="VEW68" s="218"/>
      <c r="VEX68" s="218"/>
      <c r="VEY68" s="218"/>
      <c r="VEZ68" s="218"/>
      <c r="VFA68" s="218"/>
      <c r="VFB68" s="218"/>
      <c r="VFC68" s="218"/>
      <c r="VFD68" s="218"/>
      <c r="VFE68" s="218"/>
      <c r="VFF68" s="218"/>
      <c r="VFG68" s="218"/>
      <c r="VFH68" s="218"/>
      <c r="VFI68" s="218"/>
      <c r="VFJ68" s="218"/>
      <c r="VFK68" s="218"/>
      <c r="VFL68" s="218"/>
      <c r="VFM68" s="218"/>
      <c r="VFN68" s="218"/>
      <c r="VFO68" s="218"/>
      <c r="VFP68" s="218"/>
      <c r="VFQ68" s="218"/>
      <c r="VFR68" s="218"/>
      <c r="VFS68" s="218"/>
      <c r="VFT68" s="218"/>
      <c r="VFU68" s="218"/>
      <c r="VFV68" s="218"/>
      <c r="VFW68" s="218"/>
      <c r="VFX68" s="218"/>
      <c r="VFY68" s="218"/>
      <c r="VFZ68" s="218"/>
      <c r="VGA68" s="218"/>
      <c r="VGB68" s="218"/>
      <c r="VGC68" s="218"/>
      <c r="VGD68" s="218"/>
      <c r="VGE68" s="218"/>
      <c r="VGF68" s="218"/>
      <c r="VGG68" s="218"/>
      <c r="VGH68" s="218"/>
      <c r="VGI68" s="218"/>
      <c r="VGJ68" s="218"/>
      <c r="VGK68" s="218"/>
      <c r="VGL68" s="218"/>
      <c r="VGM68" s="218"/>
      <c r="VGN68" s="218"/>
      <c r="VGO68" s="218"/>
      <c r="VGP68" s="218"/>
      <c r="VGQ68" s="218"/>
      <c r="VGR68" s="218"/>
      <c r="VGS68" s="218"/>
      <c r="VGT68" s="218"/>
      <c r="VGU68" s="218"/>
      <c r="VGV68" s="218"/>
      <c r="VGW68" s="218"/>
      <c r="VGX68" s="218"/>
      <c r="VGY68" s="218"/>
      <c r="VGZ68" s="218"/>
      <c r="VHA68" s="218"/>
      <c r="VHB68" s="218"/>
      <c r="VHC68" s="218"/>
      <c r="VHD68" s="218"/>
      <c r="VHE68" s="218"/>
      <c r="VHF68" s="218"/>
      <c r="VHG68" s="218"/>
      <c r="VHH68" s="218"/>
      <c r="VHI68" s="218"/>
      <c r="VHJ68" s="218"/>
      <c r="VHK68" s="218"/>
      <c r="VHL68" s="218"/>
      <c r="VHM68" s="218"/>
      <c r="VHN68" s="218"/>
      <c r="VHO68" s="218"/>
      <c r="VHP68" s="218"/>
      <c r="VHQ68" s="218"/>
      <c r="VHR68" s="218"/>
      <c r="VHS68" s="218"/>
      <c r="VHT68" s="218"/>
      <c r="VHU68" s="218"/>
      <c r="VHV68" s="218"/>
      <c r="VHW68" s="218"/>
      <c r="VHX68" s="218"/>
      <c r="VHY68" s="218"/>
      <c r="VHZ68" s="218"/>
      <c r="VIA68" s="218"/>
      <c r="VIB68" s="218"/>
      <c r="VIC68" s="218"/>
      <c r="VID68" s="218"/>
      <c r="VIE68" s="218"/>
      <c r="VIF68" s="218"/>
      <c r="VIG68" s="218"/>
      <c r="VIH68" s="218"/>
      <c r="VII68" s="218"/>
      <c r="VIJ68" s="218"/>
      <c r="VIK68" s="218"/>
      <c r="VIL68" s="218"/>
      <c r="VIM68" s="218"/>
      <c r="VIN68" s="218"/>
      <c r="VIO68" s="218"/>
      <c r="VIP68" s="218"/>
      <c r="VIQ68" s="218"/>
      <c r="VIR68" s="218"/>
      <c r="VIS68" s="218"/>
      <c r="VIT68" s="218"/>
      <c r="VIU68" s="218"/>
      <c r="VIV68" s="218"/>
      <c r="VIW68" s="218"/>
      <c r="VIX68" s="218"/>
      <c r="VIY68" s="218"/>
      <c r="VIZ68" s="218"/>
      <c r="VJA68" s="218"/>
      <c r="VJB68" s="218"/>
      <c r="VJC68" s="218"/>
      <c r="VJD68" s="218"/>
      <c r="VJE68" s="218"/>
      <c r="VJF68" s="218"/>
      <c r="VJG68" s="218"/>
      <c r="VJH68" s="218"/>
      <c r="VJI68" s="218"/>
      <c r="VJJ68" s="218"/>
      <c r="VJK68" s="218"/>
      <c r="VJL68" s="218"/>
      <c r="VJM68" s="218"/>
      <c r="VJN68" s="218"/>
      <c r="VJO68" s="218"/>
      <c r="VJP68" s="218"/>
      <c r="VJQ68" s="218"/>
      <c r="VJR68" s="218"/>
      <c r="VJS68" s="218"/>
      <c r="VJT68" s="218"/>
      <c r="VJU68" s="218"/>
      <c r="VJV68" s="218"/>
      <c r="VJW68" s="218"/>
      <c r="VJX68" s="218"/>
      <c r="VJY68" s="218"/>
      <c r="VJZ68" s="218"/>
      <c r="VKA68" s="218"/>
      <c r="VKB68" s="218"/>
      <c r="VKC68" s="218"/>
      <c r="VKD68" s="218"/>
      <c r="VKE68" s="218"/>
      <c r="VKF68" s="218"/>
      <c r="VKG68" s="218"/>
      <c r="VKH68" s="218"/>
      <c r="VKI68" s="218"/>
      <c r="VKJ68" s="218"/>
      <c r="VKK68" s="218"/>
      <c r="VKL68" s="218"/>
      <c r="VKM68" s="218"/>
      <c r="VKN68" s="218"/>
      <c r="VKO68" s="218"/>
      <c r="VKP68" s="218"/>
      <c r="VKQ68" s="218"/>
      <c r="VKR68" s="218"/>
      <c r="VKS68" s="218"/>
      <c r="VKT68" s="218"/>
      <c r="VKU68" s="218"/>
      <c r="VKV68" s="218"/>
      <c r="VKW68" s="218"/>
      <c r="VKX68" s="218"/>
      <c r="VKY68" s="218"/>
      <c r="VKZ68" s="218"/>
      <c r="VLA68" s="218"/>
      <c r="VLB68" s="218"/>
      <c r="VLC68" s="218"/>
      <c r="VLD68" s="218"/>
      <c r="VLE68" s="218"/>
      <c r="VLF68" s="218"/>
      <c r="VLG68" s="218"/>
      <c r="VLH68" s="218"/>
      <c r="VLI68" s="218"/>
      <c r="VLJ68" s="218"/>
      <c r="VLK68" s="218"/>
      <c r="VLL68" s="218"/>
      <c r="VLM68" s="218"/>
      <c r="VLN68" s="218"/>
      <c r="VLO68" s="218"/>
      <c r="VLP68" s="218"/>
      <c r="VLQ68" s="218"/>
      <c r="VLR68" s="218"/>
      <c r="VLS68" s="218"/>
      <c r="VLT68" s="218"/>
      <c r="VLU68" s="218"/>
      <c r="VLV68" s="218"/>
      <c r="VLW68" s="218"/>
      <c r="VLX68" s="218"/>
      <c r="VLY68" s="218"/>
      <c r="VLZ68" s="218"/>
      <c r="VMA68" s="218"/>
      <c r="VMB68" s="218"/>
      <c r="VMC68" s="218"/>
      <c r="VMD68" s="218"/>
      <c r="VME68" s="218"/>
      <c r="VMF68" s="218"/>
      <c r="VMG68" s="218"/>
      <c r="VMH68" s="218"/>
      <c r="VMI68" s="218"/>
      <c r="VMJ68" s="218"/>
      <c r="VMK68" s="218"/>
      <c r="VML68" s="218"/>
      <c r="VMM68" s="218"/>
      <c r="VMN68" s="218"/>
      <c r="VMO68" s="218"/>
      <c r="VMP68" s="218"/>
      <c r="VMQ68" s="218"/>
      <c r="VMR68" s="218"/>
      <c r="VMS68" s="218"/>
      <c r="VMT68" s="218"/>
      <c r="VMU68" s="218"/>
      <c r="VMV68" s="218"/>
      <c r="VMW68" s="218"/>
      <c r="VMX68" s="218"/>
      <c r="VMY68" s="218"/>
      <c r="VMZ68" s="218"/>
      <c r="VNA68" s="218"/>
      <c r="VNB68" s="218"/>
      <c r="VNC68" s="218"/>
      <c r="VND68" s="218"/>
      <c r="VNE68" s="218"/>
      <c r="VNF68" s="218"/>
      <c r="VNG68" s="218"/>
      <c r="VNH68" s="218"/>
      <c r="VNI68" s="218"/>
      <c r="VNJ68" s="218"/>
      <c r="VNK68" s="218"/>
      <c r="VNL68" s="218"/>
      <c r="VNM68" s="218"/>
      <c r="VNN68" s="218"/>
      <c r="VNO68" s="218"/>
      <c r="VNP68" s="218"/>
      <c r="VNQ68" s="218"/>
      <c r="VNR68" s="218"/>
      <c r="VNS68" s="218"/>
      <c r="VNT68" s="218"/>
      <c r="VNU68" s="218"/>
      <c r="VNV68" s="218"/>
      <c r="VNW68" s="218"/>
      <c r="VNX68" s="218"/>
      <c r="VNY68" s="218"/>
      <c r="VNZ68" s="218"/>
      <c r="VOA68" s="218"/>
      <c r="VOB68" s="218"/>
      <c r="VOC68" s="218"/>
      <c r="VOD68" s="218"/>
      <c r="VOE68" s="218"/>
      <c r="VOF68" s="218"/>
      <c r="VOG68" s="218"/>
      <c r="VOH68" s="218"/>
      <c r="VOI68" s="218"/>
      <c r="VOJ68" s="218"/>
      <c r="VOK68" s="218"/>
      <c r="VOL68" s="218"/>
      <c r="VOM68" s="218"/>
      <c r="VON68" s="218"/>
      <c r="VOO68" s="218"/>
      <c r="VOP68" s="218"/>
      <c r="VOQ68" s="218"/>
      <c r="VOR68" s="218"/>
      <c r="VOS68" s="218"/>
      <c r="VOT68" s="218"/>
      <c r="VOU68" s="218"/>
      <c r="VOV68" s="218"/>
      <c r="VOW68" s="218"/>
      <c r="VOX68" s="218"/>
      <c r="VOY68" s="218"/>
      <c r="VOZ68" s="218"/>
      <c r="VPA68" s="218"/>
      <c r="VPB68" s="218"/>
      <c r="VPC68" s="218"/>
      <c r="VPD68" s="218"/>
      <c r="VPE68" s="218"/>
      <c r="VPF68" s="218"/>
      <c r="VPG68" s="218"/>
      <c r="VPH68" s="218"/>
      <c r="VPI68" s="218"/>
      <c r="VPJ68" s="218"/>
      <c r="VPK68" s="218"/>
      <c r="VPL68" s="218"/>
      <c r="VPM68" s="218"/>
      <c r="VPN68" s="218"/>
      <c r="VPO68" s="218"/>
      <c r="VPP68" s="218"/>
      <c r="VPQ68" s="218"/>
      <c r="VPR68" s="218"/>
      <c r="VPS68" s="218"/>
      <c r="VPT68" s="218"/>
      <c r="VPU68" s="218"/>
      <c r="VPV68" s="218"/>
      <c r="VPW68" s="218"/>
      <c r="VPX68" s="218"/>
      <c r="VPY68" s="218"/>
      <c r="VPZ68" s="218"/>
      <c r="VQA68" s="218"/>
      <c r="VQB68" s="218"/>
      <c r="VQC68" s="218"/>
      <c r="VQD68" s="218"/>
      <c r="VQE68" s="218"/>
      <c r="VQF68" s="218"/>
      <c r="VQG68" s="218"/>
      <c r="VQH68" s="218"/>
      <c r="VQI68" s="218"/>
      <c r="VQJ68" s="218"/>
      <c r="VQK68" s="218"/>
      <c r="VQL68" s="218"/>
      <c r="VQM68" s="218"/>
      <c r="VQN68" s="218"/>
      <c r="VQO68" s="218"/>
      <c r="VQP68" s="218"/>
      <c r="VQQ68" s="218"/>
      <c r="VQR68" s="218"/>
      <c r="VQS68" s="218"/>
      <c r="VQT68" s="218"/>
      <c r="VQU68" s="218"/>
      <c r="VQV68" s="218"/>
      <c r="VQW68" s="218"/>
      <c r="VQX68" s="218"/>
      <c r="VQY68" s="218"/>
      <c r="VQZ68" s="218"/>
      <c r="VRA68" s="218"/>
      <c r="VRB68" s="218"/>
      <c r="VRC68" s="218"/>
      <c r="VRD68" s="218"/>
      <c r="VRE68" s="218"/>
      <c r="VRF68" s="218"/>
      <c r="VRG68" s="218"/>
      <c r="VRH68" s="218"/>
      <c r="VRI68" s="218"/>
      <c r="VRJ68" s="218"/>
      <c r="VRK68" s="218"/>
      <c r="VRL68" s="218"/>
      <c r="VRM68" s="218"/>
      <c r="VRN68" s="218"/>
      <c r="VRO68" s="218"/>
      <c r="VRP68" s="218"/>
      <c r="VRQ68" s="218"/>
      <c r="VRR68" s="218"/>
      <c r="VRS68" s="218"/>
      <c r="VRT68" s="218"/>
      <c r="VRU68" s="218"/>
      <c r="VRV68" s="218"/>
      <c r="VRW68" s="218"/>
      <c r="VRX68" s="218"/>
      <c r="VRY68" s="218"/>
      <c r="VRZ68" s="218"/>
      <c r="VSA68" s="218"/>
      <c r="VSB68" s="218"/>
      <c r="VSC68" s="218"/>
      <c r="VSD68" s="218"/>
      <c r="VSE68" s="218"/>
      <c r="VSF68" s="218"/>
      <c r="VSG68" s="218"/>
      <c r="VSH68" s="218"/>
      <c r="VSI68" s="218"/>
      <c r="VSJ68" s="218"/>
      <c r="VSK68" s="218"/>
      <c r="VSL68" s="218"/>
      <c r="VSM68" s="218"/>
      <c r="VSN68" s="218"/>
      <c r="VSO68" s="218"/>
      <c r="VSP68" s="218"/>
      <c r="VSQ68" s="218"/>
      <c r="VSR68" s="218"/>
      <c r="VSS68" s="218"/>
      <c r="VST68" s="218"/>
      <c r="VSU68" s="218"/>
      <c r="VSV68" s="218"/>
      <c r="VSW68" s="218"/>
      <c r="VSX68" s="218"/>
      <c r="VSY68" s="218"/>
      <c r="VSZ68" s="218"/>
      <c r="VTA68" s="218"/>
      <c r="VTB68" s="218"/>
      <c r="VTC68" s="218"/>
      <c r="VTD68" s="218"/>
      <c r="VTE68" s="218"/>
      <c r="VTF68" s="218"/>
      <c r="VTG68" s="218"/>
      <c r="VTH68" s="218"/>
      <c r="VTI68" s="218"/>
      <c r="VTJ68" s="218"/>
      <c r="VTK68" s="218"/>
      <c r="VTL68" s="218"/>
      <c r="VTM68" s="218"/>
      <c r="VTN68" s="218"/>
      <c r="VTO68" s="218"/>
      <c r="VTP68" s="218"/>
      <c r="VTQ68" s="218"/>
      <c r="VTR68" s="218"/>
      <c r="VTS68" s="218"/>
      <c r="VTT68" s="218"/>
      <c r="VTU68" s="218"/>
      <c r="VTV68" s="218"/>
      <c r="VTW68" s="218"/>
      <c r="VTX68" s="218"/>
      <c r="VTY68" s="218"/>
      <c r="VTZ68" s="218"/>
      <c r="VUA68" s="218"/>
      <c r="VUB68" s="218"/>
      <c r="VUC68" s="218"/>
      <c r="VUD68" s="218"/>
      <c r="VUE68" s="218"/>
      <c r="VUF68" s="218"/>
      <c r="VUG68" s="218"/>
      <c r="VUH68" s="218"/>
      <c r="VUI68" s="218"/>
      <c r="VUJ68" s="218"/>
      <c r="VUK68" s="218"/>
      <c r="VUL68" s="218"/>
      <c r="VUM68" s="218"/>
      <c r="VUN68" s="218"/>
      <c r="VUO68" s="218"/>
      <c r="VUP68" s="218"/>
      <c r="VUQ68" s="218"/>
      <c r="VUR68" s="218"/>
      <c r="VUS68" s="218"/>
      <c r="VUT68" s="218"/>
      <c r="VUU68" s="218"/>
      <c r="VUV68" s="218"/>
      <c r="VUW68" s="218"/>
      <c r="VUX68" s="218"/>
      <c r="VUY68" s="218"/>
      <c r="VUZ68" s="218"/>
      <c r="VVA68" s="218"/>
      <c r="VVB68" s="218"/>
      <c r="VVC68" s="218"/>
      <c r="VVD68" s="218"/>
      <c r="VVE68" s="218"/>
      <c r="VVF68" s="218"/>
      <c r="VVG68" s="218"/>
      <c r="VVH68" s="218"/>
      <c r="VVI68" s="218"/>
      <c r="VVJ68" s="218"/>
      <c r="VVK68" s="218"/>
      <c r="VVL68" s="218"/>
      <c r="VVM68" s="218"/>
      <c r="VVN68" s="218"/>
      <c r="VVO68" s="218"/>
      <c r="VVP68" s="218"/>
      <c r="VVQ68" s="218"/>
      <c r="VVR68" s="218"/>
      <c r="VVS68" s="218"/>
      <c r="VVT68" s="218"/>
      <c r="VVU68" s="218"/>
      <c r="VVV68" s="218"/>
      <c r="VVW68" s="218"/>
      <c r="VVX68" s="218"/>
      <c r="VVY68" s="218"/>
      <c r="VVZ68" s="218"/>
      <c r="VWA68" s="218"/>
      <c r="VWB68" s="218"/>
      <c r="VWC68" s="218"/>
      <c r="VWD68" s="218"/>
      <c r="VWE68" s="218"/>
      <c r="VWF68" s="218"/>
      <c r="VWG68" s="218"/>
      <c r="VWH68" s="218"/>
      <c r="VWI68" s="218"/>
      <c r="VWJ68" s="218"/>
      <c r="VWK68" s="218"/>
      <c r="VWL68" s="218"/>
      <c r="VWM68" s="218"/>
      <c r="VWN68" s="218"/>
      <c r="VWO68" s="218"/>
      <c r="VWP68" s="218"/>
      <c r="VWQ68" s="218"/>
      <c r="VWR68" s="218"/>
      <c r="VWS68" s="218"/>
      <c r="VWT68" s="218"/>
      <c r="VWU68" s="218"/>
      <c r="VWV68" s="218"/>
      <c r="VWW68" s="218"/>
      <c r="VWX68" s="218"/>
      <c r="VWY68" s="218"/>
      <c r="VWZ68" s="218"/>
      <c r="VXA68" s="218"/>
      <c r="VXB68" s="218"/>
      <c r="VXC68" s="218"/>
      <c r="VXD68" s="218"/>
      <c r="VXE68" s="218"/>
      <c r="VXF68" s="218"/>
      <c r="VXG68" s="218"/>
      <c r="VXH68" s="218"/>
      <c r="VXI68" s="218"/>
      <c r="VXJ68" s="218"/>
      <c r="VXK68" s="218"/>
      <c r="VXL68" s="218"/>
      <c r="VXM68" s="218"/>
      <c r="VXN68" s="218"/>
      <c r="VXO68" s="218"/>
      <c r="VXP68" s="218"/>
      <c r="VXQ68" s="218"/>
      <c r="VXR68" s="218"/>
      <c r="VXS68" s="218"/>
      <c r="VXT68" s="218"/>
      <c r="VXU68" s="218"/>
      <c r="VXV68" s="218"/>
      <c r="VXW68" s="218"/>
      <c r="VXX68" s="218"/>
      <c r="VXY68" s="218"/>
      <c r="VXZ68" s="218"/>
      <c r="VYA68" s="218"/>
      <c r="VYB68" s="218"/>
      <c r="VYC68" s="218"/>
      <c r="VYD68" s="218"/>
      <c r="VYE68" s="218"/>
      <c r="VYF68" s="218"/>
      <c r="VYG68" s="218"/>
      <c r="VYH68" s="218"/>
      <c r="VYI68" s="218"/>
      <c r="VYJ68" s="218"/>
      <c r="VYK68" s="218"/>
      <c r="VYL68" s="218"/>
      <c r="VYM68" s="218"/>
      <c r="VYN68" s="218"/>
      <c r="VYO68" s="218"/>
      <c r="VYP68" s="218"/>
      <c r="VYQ68" s="218"/>
      <c r="VYR68" s="218"/>
      <c r="VYS68" s="218"/>
      <c r="VYT68" s="218"/>
      <c r="VYU68" s="218"/>
      <c r="VYV68" s="218"/>
      <c r="VYW68" s="218"/>
      <c r="VYX68" s="218"/>
      <c r="VYY68" s="218"/>
      <c r="VYZ68" s="218"/>
      <c r="VZA68" s="218"/>
      <c r="VZB68" s="218"/>
      <c r="VZC68" s="218"/>
      <c r="VZD68" s="218"/>
      <c r="VZE68" s="218"/>
      <c r="VZF68" s="218"/>
      <c r="VZG68" s="218"/>
      <c r="VZH68" s="218"/>
      <c r="VZI68" s="218"/>
      <c r="VZJ68" s="218"/>
      <c r="VZK68" s="218"/>
      <c r="VZL68" s="218"/>
      <c r="VZM68" s="218"/>
      <c r="VZN68" s="218"/>
      <c r="VZO68" s="218"/>
      <c r="VZP68" s="218"/>
      <c r="VZQ68" s="218"/>
      <c r="VZR68" s="218"/>
      <c r="VZS68" s="218"/>
      <c r="VZT68" s="218"/>
      <c r="VZU68" s="218"/>
      <c r="VZV68" s="218"/>
      <c r="VZW68" s="218"/>
      <c r="VZX68" s="218"/>
      <c r="VZY68" s="218"/>
      <c r="VZZ68" s="218"/>
      <c r="WAA68" s="218"/>
      <c r="WAB68" s="218"/>
      <c r="WAC68" s="218"/>
      <c r="WAD68" s="218"/>
      <c r="WAE68" s="218"/>
      <c r="WAF68" s="218"/>
      <c r="WAG68" s="218"/>
      <c r="WAH68" s="218"/>
      <c r="WAI68" s="218"/>
      <c r="WAJ68" s="218"/>
      <c r="WAK68" s="218"/>
      <c r="WAL68" s="218"/>
      <c r="WAM68" s="218"/>
      <c r="WAN68" s="218"/>
      <c r="WAO68" s="218"/>
      <c r="WAP68" s="218"/>
      <c r="WAQ68" s="218"/>
      <c r="WAR68" s="218"/>
      <c r="WAS68" s="218"/>
      <c r="WAT68" s="218"/>
      <c r="WAU68" s="218"/>
      <c r="WAV68" s="218"/>
      <c r="WAW68" s="218"/>
      <c r="WAX68" s="218"/>
      <c r="WAY68" s="218"/>
      <c r="WAZ68" s="218"/>
      <c r="WBA68" s="218"/>
      <c r="WBB68" s="218"/>
      <c r="WBC68" s="218"/>
      <c r="WBD68" s="218"/>
      <c r="WBE68" s="218"/>
      <c r="WBF68" s="218"/>
      <c r="WBG68" s="218"/>
      <c r="WBH68" s="218"/>
      <c r="WBI68" s="218"/>
      <c r="WBJ68" s="218"/>
      <c r="WBK68" s="218"/>
      <c r="WBL68" s="218"/>
      <c r="WBM68" s="218"/>
      <c r="WBN68" s="218"/>
      <c r="WBO68" s="218"/>
      <c r="WBP68" s="218"/>
      <c r="WBQ68" s="218"/>
      <c r="WBR68" s="218"/>
      <c r="WBS68" s="218"/>
      <c r="WBT68" s="218"/>
      <c r="WBU68" s="218"/>
      <c r="WBV68" s="218"/>
      <c r="WBW68" s="218"/>
      <c r="WBX68" s="218"/>
      <c r="WBY68" s="218"/>
      <c r="WBZ68" s="218"/>
      <c r="WCA68" s="218"/>
      <c r="WCB68" s="218"/>
      <c r="WCC68" s="218"/>
      <c r="WCD68" s="218"/>
      <c r="WCE68" s="218"/>
      <c r="WCF68" s="218"/>
      <c r="WCG68" s="218"/>
      <c r="WCH68" s="218"/>
      <c r="WCI68" s="218"/>
      <c r="WCJ68" s="218"/>
      <c r="WCK68" s="218"/>
      <c r="WCL68" s="218"/>
      <c r="WCM68" s="218"/>
      <c r="WCN68" s="218"/>
      <c r="WCO68" s="218"/>
      <c r="WCP68" s="218"/>
      <c r="WCQ68" s="218"/>
      <c r="WCR68" s="218"/>
      <c r="WCS68" s="218"/>
      <c r="WCT68" s="218"/>
      <c r="WCU68" s="218"/>
      <c r="WCV68" s="218"/>
      <c r="WCW68" s="218"/>
      <c r="WCX68" s="218"/>
      <c r="WCY68" s="218"/>
      <c r="WCZ68" s="218"/>
      <c r="WDA68" s="218"/>
      <c r="WDB68" s="218"/>
      <c r="WDC68" s="218"/>
      <c r="WDD68" s="218"/>
      <c r="WDE68" s="218"/>
      <c r="WDF68" s="218"/>
      <c r="WDG68" s="218"/>
      <c r="WDH68" s="218"/>
      <c r="WDI68" s="218"/>
      <c r="WDJ68" s="218"/>
      <c r="WDK68" s="218"/>
      <c r="WDL68" s="218"/>
      <c r="WDM68" s="218"/>
      <c r="WDN68" s="218"/>
      <c r="WDO68" s="218"/>
      <c r="WDP68" s="218"/>
      <c r="WDQ68" s="218"/>
      <c r="WDR68" s="218"/>
      <c r="WDS68" s="218"/>
      <c r="WDT68" s="218"/>
      <c r="WDU68" s="218"/>
      <c r="WDV68" s="218"/>
      <c r="WDW68" s="218"/>
      <c r="WDX68" s="218"/>
      <c r="WDY68" s="218"/>
      <c r="WDZ68" s="218"/>
      <c r="WEA68" s="218"/>
      <c r="WEB68" s="218"/>
      <c r="WEC68" s="218"/>
      <c r="WED68" s="218"/>
      <c r="WEE68" s="218"/>
      <c r="WEF68" s="218"/>
      <c r="WEG68" s="218"/>
      <c r="WEH68" s="218"/>
      <c r="WEI68" s="218"/>
      <c r="WEJ68" s="218"/>
      <c r="WEK68" s="218"/>
      <c r="WEL68" s="218"/>
      <c r="WEM68" s="218"/>
      <c r="WEN68" s="218"/>
      <c r="WEO68" s="218"/>
      <c r="WEP68" s="218"/>
      <c r="WEQ68" s="218"/>
      <c r="WER68" s="218"/>
      <c r="WES68" s="218"/>
      <c r="WET68" s="218"/>
      <c r="WEU68" s="218"/>
      <c r="WEV68" s="218"/>
      <c r="WEW68" s="218"/>
      <c r="WEX68" s="218"/>
      <c r="WEY68" s="218"/>
      <c r="WEZ68" s="218"/>
      <c r="WFA68" s="218"/>
      <c r="WFB68" s="218"/>
      <c r="WFC68" s="218"/>
      <c r="WFD68" s="218"/>
      <c r="WFE68" s="218"/>
      <c r="WFF68" s="218"/>
      <c r="WFG68" s="218"/>
      <c r="WFH68" s="218"/>
      <c r="WFI68" s="218"/>
      <c r="WFJ68" s="218"/>
      <c r="WFK68" s="218"/>
      <c r="WFL68" s="218"/>
      <c r="WFM68" s="218"/>
      <c r="WFN68" s="218"/>
      <c r="WFO68" s="218"/>
      <c r="WFP68" s="218"/>
      <c r="WFQ68" s="218"/>
      <c r="WFR68" s="218"/>
      <c r="WFS68" s="218"/>
      <c r="WFT68" s="218"/>
      <c r="WFU68" s="218"/>
      <c r="WFV68" s="218"/>
      <c r="WFW68" s="218"/>
      <c r="WFX68" s="218"/>
      <c r="WFY68" s="218"/>
      <c r="WFZ68" s="218"/>
      <c r="WGA68" s="218"/>
      <c r="WGB68" s="218"/>
      <c r="WGC68" s="218"/>
      <c r="WGD68" s="218"/>
      <c r="WGE68" s="218"/>
      <c r="WGF68" s="218"/>
      <c r="WGG68" s="218"/>
      <c r="WGH68" s="218"/>
      <c r="WGI68" s="218"/>
      <c r="WGJ68" s="218"/>
      <c r="WGK68" s="218"/>
      <c r="WGL68" s="218"/>
      <c r="WGM68" s="218"/>
      <c r="WGN68" s="218"/>
      <c r="WGO68" s="218"/>
      <c r="WGP68" s="218"/>
      <c r="WGQ68" s="218"/>
      <c r="WGR68" s="218"/>
      <c r="WGS68" s="218"/>
      <c r="WGT68" s="218"/>
      <c r="WGU68" s="218"/>
      <c r="WGV68" s="218"/>
      <c r="WGW68" s="218"/>
      <c r="WGX68" s="218"/>
      <c r="WGY68" s="218"/>
      <c r="WGZ68" s="218"/>
      <c r="WHA68" s="218"/>
      <c r="WHB68" s="218"/>
      <c r="WHC68" s="218"/>
      <c r="WHD68" s="218"/>
      <c r="WHE68" s="218"/>
      <c r="WHF68" s="218"/>
      <c r="WHG68" s="218"/>
      <c r="WHH68" s="218"/>
      <c r="WHI68" s="218"/>
      <c r="WHJ68" s="218"/>
      <c r="WHK68" s="218"/>
      <c r="WHL68" s="218"/>
      <c r="WHM68" s="218"/>
      <c r="WHN68" s="218"/>
      <c r="WHO68" s="218"/>
      <c r="WHP68" s="218"/>
      <c r="WHQ68" s="218"/>
      <c r="WHR68" s="218"/>
      <c r="WHS68" s="218"/>
      <c r="WHT68" s="218"/>
      <c r="WHU68" s="218"/>
      <c r="WHV68" s="218"/>
      <c r="WHW68" s="218"/>
      <c r="WHX68" s="218"/>
      <c r="WHY68" s="218"/>
      <c r="WHZ68" s="218"/>
      <c r="WIA68" s="218"/>
      <c r="WIB68" s="218"/>
      <c r="WIC68" s="218"/>
      <c r="WID68" s="218"/>
      <c r="WIE68" s="218"/>
      <c r="WIF68" s="218"/>
      <c r="WIG68" s="218"/>
      <c r="WIH68" s="218"/>
      <c r="WII68" s="218"/>
      <c r="WIJ68" s="218"/>
      <c r="WIK68" s="218"/>
      <c r="WIL68" s="218"/>
      <c r="WIM68" s="218"/>
      <c r="WIN68" s="218"/>
      <c r="WIO68" s="218"/>
      <c r="WIP68" s="218"/>
      <c r="WIQ68" s="218"/>
      <c r="WIR68" s="218"/>
      <c r="WIS68" s="218"/>
      <c r="WIT68" s="218"/>
      <c r="WIU68" s="218"/>
      <c r="WIV68" s="218"/>
      <c r="WIW68" s="218"/>
      <c r="WIX68" s="218"/>
      <c r="WIY68" s="218"/>
      <c r="WIZ68" s="218"/>
      <c r="WJA68" s="218"/>
      <c r="WJB68" s="218"/>
      <c r="WJC68" s="218"/>
      <c r="WJD68" s="218"/>
      <c r="WJE68" s="218"/>
      <c r="WJF68" s="218"/>
      <c r="WJG68" s="218"/>
      <c r="WJH68" s="218"/>
      <c r="WJI68" s="218"/>
      <c r="WJJ68" s="218"/>
      <c r="WJK68" s="218"/>
      <c r="WJL68" s="218"/>
      <c r="WJM68" s="218"/>
      <c r="WJN68" s="218"/>
      <c r="WJO68" s="218"/>
      <c r="WJP68" s="218"/>
      <c r="WJQ68" s="218"/>
      <c r="WJR68" s="218"/>
      <c r="WJS68" s="218"/>
      <c r="WJT68" s="218"/>
      <c r="WJU68" s="218"/>
      <c r="WJV68" s="218"/>
      <c r="WJW68" s="218"/>
      <c r="WJX68" s="218"/>
      <c r="WJY68" s="218"/>
      <c r="WJZ68" s="218"/>
      <c r="WKA68" s="218"/>
      <c r="WKB68" s="218"/>
      <c r="WKC68" s="218"/>
      <c r="WKD68" s="218"/>
      <c r="WKE68" s="218"/>
      <c r="WKF68" s="218"/>
      <c r="WKG68" s="218"/>
      <c r="WKH68" s="218"/>
      <c r="WKI68" s="218"/>
      <c r="WKJ68" s="218"/>
      <c r="WKK68" s="218"/>
      <c r="WKL68" s="218"/>
      <c r="WKM68" s="218"/>
      <c r="WKN68" s="218"/>
      <c r="WKO68" s="218"/>
      <c r="WKP68" s="218"/>
      <c r="WKQ68" s="218"/>
      <c r="WKR68" s="218"/>
      <c r="WKS68" s="218"/>
      <c r="WKT68" s="218"/>
      <c r="WKU68" s="218"/>
      <c r="WKV68" s="218"/>
      <c r="WKW68" s="218"/>
      <c r="WKX68" s="218"/>
      <c r="WKY68" s="218"/>
      <c r="WKZ68" s="218"/>
      <c r="WLA68" s="218"/>
      <c r="WLB68" s="218"/>
      <c r="WLC68" s="218"/>
      <c r="WLD68" s="218"/>
      <c r="WLE68" s="218"/>
      <c r="WLF68" s="218"/>
      <c r="WLG68" s="218"/>
      <c r="WLH68" s="218"/>
      <c r="WLI68" s="218"/>
      <c r="WLJ68" s="218"/>
      <c r="WLK68" s="218"/>
      <c r="WLL68" s="218"/>
      <c r="WLM68" s="218"/>
      <c r="WLN68" s="218"/>
      <c r="WLO68" s="218"/>
      <c r="WLP68" s="218"/>
      <c r="WLQ68" s="218"/>
      <c r="WLR68" s="218"/>
      <c r="WLS68" s="218"/>
      <c r="WLT68" s="218"/>
      <c r="WLU68" s="218"/>
      <c r="WLV68" s="218"/>
      <c r="WLW68" s="218"/>
      <c r="WLX68" s="218"/>
      <c r="WLY68" s="218"/>
      <c r="WLZ68" s="218"/>
      <c r="WMA68" s="218"/>
      <c r="WMB68" s="218"/>
      <c r="WMC68" s="218"/>
      <c r="WMD68" s="218"/>
      <c r="WME68" s="218"/>
      <c r="WMF68" s="218"/>
      <c r="WMG68" s="218"/>
      <c r="WMH68" s="218"/>
      <c r="WMI68" s="218"/>
      <c r="WMJ68" s="218"/>
      <c r="WMK68" s="218"/>
      <c r="WML68" s="218"/>
      <c r="WMM68" s="218"/>
      <c r="WMN68" s="218"/>
      <c r="WMO68" s="218"/>
      <c r="WMP68" s="218"/>
      <c r="WMQ68" s="218"/>
      <c r="WMR68" s="218"/>
      <c r="WMS68" s="218"/>
      <c r="WMT68" s="218"/>
      <c r="WMU68" s="218"/>
      <c r="WMV68" s="218"/>
      <c r="WMW68" s="218"/>
      <c r="WMX68" s="218"/>
      <c r="WMY68" s="218"/>
      <c r="WMZ68" s="218"/>
      <c r="WNA68" s="218"/>
      <c r="WNB68" s="218"/>
      <c r="WNC68" s="218"/>
      <c r="WND68" s="218"/>
      <c r="WNE68" s="218"/>
      <c r="WNF68" s="218"/>
      <c r="WNG68" s="218"/>
      <c r="WNH68" s="218"/>
      <c r="WNI68" s="218"/>
      <c r="WNJ68" s="218"/>
      <c r="WNK68" s="218"/>
      <c r="WNL68" s="218"/>
      <c r="WNM68" s="218"/>
      <c r="WNN68" s="218"/>
      <c r="WNO68" s="218"/>
      <c r="WNP68" s="218"/>
      <c r="WNQ68" s="218"/>
      <c r="WNR68" s="218"/>
      <c r="WNS68" s="218"/>
      <c r="WNT68" s="218"/>
      <c r="WNU68" s="218"/>
      <c r="WNV68" s="218"/>
      <c r="WNW68" s="218"/>
      <c r="WNX68" s="218"/>
      <c r="WNY68" s="218"/>
      <c r="WNZ68" s="218"/>
      <c r="WOA68" s="218"/>
      <c r="WOB68" s="218"/>
      <c r="WOC68" s="218"/>
      <c r="WOD68" s="218"/>
      <c r="WOE68" s="218"/>
      <c r="WOF68" s="218"/>
      <c r="WOG68" s="218"/>
      <c r="WOH68" s="218"/>
      <c r="WOI68" s="218"/>
      <c r="WOJ68" s="218"/>
      <c r="WOK68" s="218"/>
      <c r="WOL68" s="218"/>
      <c r="WOM68" s="218"/>
      <c r="WON68" s="218"/>
      <c r="WOO68" s="218"/>
      <c r="WOP68" s="218"/>
      <c r="WOQ68" s="218"/>
      <c r="WOR68" s="218"/>
      <c r="WOS68" s="218"/>
      <c r="WOT68" s="218"/>
      <c r="WOU68" s="218"/>
      <c r="WOV68" s="218"/>
      <c r="WOW68" s="218"/>
      <c r="WOX68" s="218"/>
      <c r="WOY68" s="218"/>
      <c r="WOZ68" s="218"/>
      <c r="WPA68" s="218"/>
      <c r="WPB68" s="218"/>
      <c r="WPC68" s="218"/>
      <c r="WPD68" s="218"/>
      <c r="WPE68" s="218"/>
      <c r="WPF68" s="218"/>
      <c r="WPG68" s="218"/>
      <c r="WPH68" s="218"/>
      <c r="WPI68" s="218"/>
      <c r="WPJ68" s="218"/>
      <c r="WPK68" s="218"/>
      <c r="WPL68" s="218"/>
      <c r="WPM68" s="218"/>
      <c r="WPN68" s="218"/>
      <c r="WPO68" s="218"/>
      <c r="WPP68" s="218"/>
      <c r="WPQ68" s="218"/>
      <c r="WPR68" s="218"/>
      <c r="WPS68" s="218"/>
      <c r="WPT68" s="218"/>
      <c r="WPU68" s="218"/>
      <c r="WPV68" s="218"/>
      <c r="WPW68" s="218"/>
      <c r="WPX68" s="218"/>
      <c r="WPY68" s="218"/>
      <c r="WPZ68" s="218"/>
      <c r="WQA68" s="218"/>
      <c r="WQB68" s="218"/>
      <c r="WQC68" s="218"/>
      <c r="WQD68" s="218"/>
      <c r="WQE68" s="218"/>
      <c r="WQF68" s="218"/>
      <c r="WQG68" s="218"/>
      <c r="WQH68" s="218"/>
      <c r="WQI68" s="218"/>
      <c r="WQJ68" s="218"/>
      <c r="WQK68" s="218"/>
      <c r="WQL68" s="218"/>
      <c r="WQM68" s="218"/>
      <c r="WQN68" s="218"/>
      <c r="WQO68" s="218"/>
      <c r="WQP68" s="218"/>
      <c r="WQQ68" s="218"/>
      <c r="WQR68" s="218"/>
      <c r="WQS68" s="218"/>
      <c r="WQT68" s="218"/>
      <c r="WQU68" s="218"/>
      <c r="WQV68" s="218"/>
      <c r="WQW68" s="218"/>
      <c r="WQX68" s="218"/>
      <c r="WQY68" s="218"/>
      <c r="WQZ68" s="218"/>
      <c r="WRA68" s="218"/>
      <c r="WRB68" s="218"/>
      <c r="WRC68" s="218"/>
      <c r="WRD68" s="218"/>
      <c r="WRE68" s="218"/>
      <c r="WRF68" s="218"/>
      <c r="WRG68" s="218"/>
      <c r="WRH68" s="218"/>
      <c r="WRI68" s="218"/>
      <c r="WRJ68" s="218"/>
      <c r="WRK68" s="218"/>
      <c r="WRL68" s="218"/>
      <c r="WRM68" s="218"/>
      <c r="WRN68" s="218"/>
      <c r="WRO68" s="218"/>
      <c r="WRP68" s="218"/>
      <c r="WRQ68" s="218"/>
      <c r="WRR68" s="218"/>
      <c r="WRS68" s="218"/>
      <c r="WRT68" s="218"/>
      <c r="WRU68" s="218"/>
      <c r="WRV68" s="218"/>
      <c r="WRW68" s="218"/>
      <c r="WRX68" s="218"/>
      <c r="WRY68" s="218"/>
      <c r="WRZ68" s="218"/>
      <c r="WSA68" s="218"/>
      <c r="WSB68" s="218"/>
      <c r="WSC68" s="218"/>
      <c r="WSD68" s="218"/>
      <c r="WSE68" s="218"/>
      <c r="WSF68" s="218"/>
      <c r="WSG68" s="218"/>
      <c r="WSH68" s="218"/>
      <c r="WSI68" s="218"/>
      <c r="WSJ68" s="218"/>
      <c r="WSK68" s="218"/>
      <c r="WSL68" s="218"/>
      <c r="WSM68" s="218"/>
      <c r="WSN68" s="218"/>
      <c r="WSO68" s="218"/>
      <c r="WSP68" s="218"/>
      <c r="WSQ68" s="218"/>
      <c r="WSR68" s="218"/>
      <c r="WSS68" s="218"/>
      <c r="WST68" s="218"/>
      <c r="WSU68" s="218"/>
      <c r="WSV68" s="218"/>
      <c r="WSW68" s="218"/>
      <c r="WSX68" s="218"/>
      <c r="WSY68" s="218"/>
      <c r="WSZ68" s="218"/>
      <c r="WTA68" s="218"/>
      <c r="WTB68" s="218"/>
      <c r="WTC68" s="218"/>
      <c r="WTD68" s="218"/>
      <c r="WTE68" s="218"/>
      <c r="WTF68" s="218"/>
      <c r="WTG68" s="218"/>
      <c r="WTH68" s="218"/>
      <c r="WTI68" s="218"/>
      <c r="WTJ68" s="218"/>
      <c r="WTK68" s="218"/>
      <c r="WTL68" s="218"/>
      <c r="WTM68" s="218"/>
      <c r="WTN68" s="218"/>
      <c r="WTO68" s="218"/>
      <c r="WTP68" s="218"/>
      <c r="WTQ68" s="218"/>
      <c r="WTR68" s="218"/>
      <c r="WTS68" s="218"/>
      <c r="WTT68" s="218"/>
      <c r="WTU68" s="218"/>
      <c r="WTV68" s="218"/>
      <c r="WTW68" s="218"/>
      <c r="WTX68" s="218"/>
      <c r="WTY68" s="218"/>
      <c r="WTZ68" s="218"/>
      <c r="WUA68" s="218"/>
      <c r="WUB68" s="218"/>
      <c r="WUC68" s="218"/>
      <c r="WUD68" s="218"/>
      <c r="WUE68" s="218"/>
      <c r="WUF68" s="218"/>
      <c r="WUG68" s="218"/>
      <c r="WUH68" s="218"/>
      <c r="WUI68" s="218"/>
      <c r="WUJ68" s="218"/>
      <c r="WUK68" s="218"/>
      <c r="WUL68" s="218"/>
      <c r="WUM68" s="218"/>
      <c r="WUN68" s="218"/>
      <c r="WUO68" s="218"/>
      <c r="WUP68" s="218"/>
      <c r="WUQ68" s="218"/>
      <c r="WUR68" s="218"/>
      <c r="WUS68" s="218"/>
      <c r="WUT68" s="218"/>
      <c r="WUU68" s="218"/>
      <c r="WUV68" s="218"/>
      <c r="WUW68" s="218"/>
      <c r="WUX68" s="218"/>
      <c r="WUY68" s="218"/>
      <c r="WUZ68" s="218"/>
      <c r="WVA68" s="218"/>
      <c r="WVB68" s="218"/>
      <c r="WVC68" s="218"/>
      <c r="WVD68" s="218"/>
      <c r="WVE68" s="218"/>
      <c r="WVF68" s="218"/>
      <c r="WVG68" s="218"/>
      <c r="WVH68" s="218"/>
      <c r="WVI68" s="218"/>
      <c r="WVJ68" s="218"/>
      <c r="WVK68" s="218"/>
      <c r="WVL68" s="218"/>
      <c r="WVM68" s="218"/>
      <c r="WVN68" s="218"/>
      <c r="WVO68" s="218"/>
      <c r="WVP68" s="218"/>
      <c r="WVQ68" s="218"/>
      <c r="WVR68" s="218"/>
      <c r="WVS68" s="218"/>
      <c r="WVT68" s="218"/>
      <c r="WVU68" s="218"/>
      <c r="WVV68" s="218"/>
      <c r="WVW68" s="218"/>
      <c r="WVX68" s="218"/>
      <c r="WVY68" s="218"/>
      <c r="WVZ68" s="218"/>
      <c r="WWA68" s="218"/>
      <c r="WWB68" s="218"/>
      <c r="WWC68" s="218"/>
      <c r="WWD68" s="218"/>
      <c r="WWE68" s="218"/>
      <c r="WWF68" s="218"/>
      <c r="WWG68" s="218"/>
      <c r="WWH68" s="218"/>
      <c r="WWI68" s="218"/>
      <c r="WWJ68" s="218"/>
      <c r="WWK68" s="218"/>
      <c r="WWL68" s="218"/>
      <c r="WWM68" s="218"/>
      <c r="WWN68" s="218"/>
      <c r="WWO68" s="218"/>
      <c r="WWP68" s="218"/>
      <c r="WWQ68" s="218"/>
      <c r="WWR68" s="218"/>
      <c r="WWS68" s="218"/>
      <c r="WWT68" s="218"/>
      <c r="WWU68" s="218"/>
      <c r="WWV68" s="218"/>
      <c r="WWW68" s="218"/>
      <c r="WWX68" s="218"/>
      <c r="WWY68" s="218"/>
      <c r="WWZ68" s="218"/>
      <c r="WXA68" s="218"/>
      <c r="WXB68" s="218"/>
      <c r="WXC68" s="218"/>
      <c r="WXD68" s="218"/>
      <c r="WXE68" s="218"/>
      <c r="WXF68" s="218"/>
      <c r="WXG68" s="218"/>
      <c r="WXH68" s="218"/>
      <c r="WXI68" s="218"/>
      <c r="WXJ68" s="218"/>
      <c r="WXK68" s="218"/>
      <c r="WXL68" s="218"/>
      <c r="WXM68" s="218"/>
      <c r="WXN68" s="218"/>
      <c r="WXO68" s="218"/>
      <c r="WXP68" s="218"/>
      <c r="WXQ68" s="218"/>
      <c r="WXR68" s="218"/>
      <c r="WXS68" s="218"/>
      <c r="WXT68" s="218"/>
      <c r="WXU68" s="218"/>
      <c r="WXV68" s="218"/>
      <c r="WXW68" s="218"/>
      <c r="WXX68" s="218"/>
      <c r="WXY68" s="218"/>
      <c r="WXZ68" s="218"/>
      <c r="WYA68" s="218"/>
      <c r="WYB68" s="218"/>
      <c r="WYC68" s="218"/>
      <c r="WYD68" s="218"/>
      <c r="WYE68" s="218"/>
      <c r="WYF68" s="218"/>
      <c r="WYG68" s="218"/>
      <c r="WYH68" s="218"/>
      <c r="WYI68" s="218"/>
      <c r="WYJ68" s="218"/>
      <c r="WYK68" s="218"/>
      <c r="WYL68" s="218"/>
      <c r="WYM68" s="218"/>
      <c r="WYN68" s="218"/>
      <c r="WYO68" s="218"/>
      <c r="WYP68" s="218"/>
      <c r="WYQ68" s="218"/>
      <c r="WYR68" s="218"/>
      <c r="WYS68" s="218"/>
      <c r="WYT68" s="218"/>
      <c r="WYU68" s="218"/>
      <c r="WYV68" s="218"/>
      <c r="WYW68" s="218"/>
      <c r="WYX68" s="218"/>
      <c r="WYY68" s="218"/>
      <c r="WYZ68" s="218"/>
      <c r="WZA68" s="218"/>
      <c r="WZB68" s="218"/>
      <c r="WZC68" s="218"/>
      <c r="WZD68" s="218"/>
      <c r="WZE68" s="218"/>
      <c r="WZF68" s="218"/>
      <c r="WZG68" s="218"/>
      <c r="WZH68" s="218"/>
      <c r="WZI68" s="218"/>
      <c r="WZJ68" s="218"/>
      <c r="WZK68" s="218"/>
      <c r="WZL68" s="218"/>
      <c r="WZM68" s="218"/>
      <c r="WZN68" s="218"/>
      <c r="WZO68" s="218"/>
      <c r="WZP68" s="218"/>
      <c r="WZQ68" s="218"/>
      <c r="WZR68" s="218"/>
      <c r="WZS68" s="218"/>
      <c r="WZT68" s="218"/>
      <c r="WZU68" s="218"/>
      <c r="WZV68" s="218"/>
      <c r="WZW68" s="218"/>
      <c r="WZX68" s="218"/>
      <c r="WZY68" s="218"/>
      <c r="WZZ68" s="218"/>
      <c r="XAA68" s="218"/>
      <c r="XAB68" s="218"/>
      <c r="XAC68" s="218"/>
      <c r="XAD68" s="218"/>
      <c r="XAE68" s="218"/>
      <c r="XAF68" s="218"/>
      <c r="XAG68" s="218"/>
      <c r="XAH68" s="218"/>
      <c r="XAI68" s="218"/>
      <c r="XAJ68" s="218"/>
      <c r="XAK68" s="218"/>
      <c r="XAL68" s="218"/>
      <c r="XAM68" s="218"/>
      <c r="XAN68" s="218"/>
      <c r="XAO68" s="218"/>
      <c r="XAP68" s="218"/>
      <c r="XAQ68" s="218"/>
      <c r="XAR68" s="218"/>
      <c r="XAS68" s="218"/>
      <c r="XAT68" s="218"/>
      <c r="XAU68" s="218"/>
      <c r="XAV68" s="218"/>
      <c r="XAW68" s="218"/>
      <c r="XAX68" s="218"/>
      <c r="XAY68" s="218"/>
      <c r="XAZ68" s="218"/>
      <c r="XBA68" s="218"/>
      <c r="XBB68" s="218"/>
      <c r="XBC68" s="218"/>
      <c r="XBD68" s="218"/>
      <c r="XBE68" s="218"/>
      <c r="XBF68" s="218"/>
      <c r="XBG68" s="218"/>
      <c r="XBH68" s="218"/>
      <c r="XBI68" s="218"/>
      <c r="XBJ68" s="218"/>
      <c r="XBK68" s="218"/>
      <c r="XBL68" s="218"/>
      <c r="XBM68" s="218"/>
      <c r="XBN68" s="218"/>
      <c r="XBO68" s="218"/>
      <c r="XBP68" s="218"/>
      <c r="XBQ68" s="218"/>
      <c r="XBR68" s="218"/>
      <c r="XBS68" s="218"/>
      <c r="XBT68" s="218"/>
      <c r="XBU68" s="218"/>
      <c r="XBV68" s="218"/>
      <c r="XBW68" s="218"/>
      <c r="XBX68" s="218"/>
      <c r="XBY68" s="218"/>
      <c r="XBZ68" s="218"/>
      <c r="XCA68" s="218"/>
      <c r="XCB68" s="218"/>
      <c r="XCC68" s="218"/>
      <c r="XCD68" s="218"/>
      <c r="XCE68" s="218"/>
      <c r="XCF68" s="218"/>
      <c r="XCG68" s="218"/>
      <c r="XCH68" s="218"/>
      <c r="XCI68" s="218"/>
      <c r="XCJ68" s="218"/>
      <c r="XCK68" s="218"/>
      <c r="XCL68" s="218"/>
      <c r="XCM68" s="218"/>
      <c r="XCN68" s="218"/>
      <c r="XCO68" s="218"/>
      <c r="XCP68" s="218"/>
      <c r="XCQ68" s="218"/>
      <c r="XCR68" s="218"/>
      <c r="XCS68" s="218"/>
      <c r="XCT68" s="218"/>
      <c r="XCU68" s="218"/>
      <c r="XCV68" s="218"/>
      <c r="XCW68" s="218"/>
      <c r="XCX68" s="218"/>
      <c r="XCY68" s="218"/>
      <c r="XCZ68" s="218"/>
      <c r="XDA68" s="218"/>
      <c r="XDB68" s="218"/>
      <c r="XDC68" s="218"/>
      <c r="XDD68" s="218"/>
      <c r="XDE68" s="218"/>
      <c r="XDF68" s="218"/>
      <c r="XDG68" s="218"/>
      <c r="XDH68" s="218"/>
      <c r="XDI68" s="218"/>
      <c r="XDJ68" s="218"/>
      <c r="XDK68" s="218"/>
      <c r="XDL68" s="218"/>
      <c r="XDM68" s="218"/>
      <c r="XDN68" s="218"/>
      <c r="XDO68" s="218"/>
      <c r="XDP68" s="218"/>
      <c r="XDQ68" s="218"/>
      <c r="XDR68" s="218"/>
      <c r="XDS68" s="218"/>
      <c r="XDT68" s="218"/>
      <c r="XDU68" s="218"/>
      <c r="XDV68" s="218"/>
      <c r="XDW68" s="218"/>
      <c r="XDX68" s="218"/>
      <c r="XDY68" s="218"/>
      <c r="XDZ68" s="218"/>
      <c r="XEA68" s="218"/>
      <c r="XEB68" s="218"/>
      <c r="XEC68" s="218"/>
      <c r="XED68" s="218"/>
      <c r="XEE68" s="218"/>
      <c r="XEF68" s="218"/>
      <c r="XEG68" s="218"/>
      <c r="XEH68" s="218"/>
      <c r="XEI68" s="218"/>
      <c r="XEJ68" s="218"/>
      <c r="XEK68" s="218"/>
      <c r="XEL68" s="218"/>
      <c r="XEM68" s="218"/>
      <c r="XEN68" s="218"/>
      <c r="XEO68" s="218"/>
      <c r="XEP68" s="218"/>
      <c r="XEQ68" s="218"/>
      <c r="XER68" s="218"/>
      <c r="XES68" s="218"/>
      <c r="XET68" s="218"/>
      <c r="XEU68" s="218"/>
      <c r="XEV68" s="218"/>
      <c r="XEW68" s="218"/>
      <c r="XEX68" s="218"/>
      <c r="XEY68" s="218"/>
      <c r="XEZ68" s="218"/>
      <c r="XFA68" s="218"/>
      <c r="XFB68" s="218"/>
      <c r="XFC68" s="218"/>
      <c r="XFD68" s="218"/>
    </row>
    <row r="69" spans="1:16384" s="1" customFormat="1" ht="18" customHeight="1">
      <c r="B69" s="26"/>
    </row>
    <row r="70" spans="1:16384" s="1" customFormat="1" ht="18.75" customHeight="1">
      <c r="A70" s="218"/>
      <c r="B70" s="218"/>
      <c r="C70" s="218"/>
      <c r="D70" s="218"/>
      <c r="E70" s="218"/>
      <c r="F70" s="218"/>
      <c r="G70" s="218"/>
      <c r="H70" s="218"/>
      <c r="I70" s="218"/>
      <c r="J70" s="218"/>
    </row>
    <row r="71" spans="1:16384" s="1" customFormat="1" ht="18" customHeight="1">
      <c r="B71" s="26"/>
    </row>
    <row r="72" spans="1:16384" s="1" customFormat="1" ht="19.5" customHeight="1">
      <c r="B72" s="217"/>
      <c r="C72" s="217"/>
      <c r="D72" s="217"/>
      <c r="E72" s="217"/>
      <c r="F72" s="217"/>
      <c r="G72" s="217"/>
      <c r="H72" s="217"/>
      <c r="I72" s="217"/>
      <c r="J72" s="217"/>
    </row>
    <row r="73" spans="1:16384" s="1" customFormat="1" ht="18" customHeight="1">
      <c r="B73" s="26"/>
    </row>
    <row r="74" spans="1:16384" s="1" customFormat="1" ht="18" customHeight="1">
      <c r="B74" s="26"/>
    </row>
    <row r="75" spans="1:16384" s="1" customFormat="1" ht="12.75" customHeight="1"/>
    <row r="76" spans="1:16384" s="1" customFormat="1" ht="12.75" customHeight="1"/>
    <row r="77" spans="1:16384" s="1" customFormat="1" ht="12.75" customHeight="1"/>
    <row r="78" spans="1:16384" s="1" customFormat="1" ht="12.75" customHeight="1"/>
    <row r="79" spans="1:16384" s="1" customFormat="1" ht="12.75" customHeight="1"/>
    <row r="80" spans="1:16384" s="1" customFormat="1" ht="12.75" customHeight="1"/>
    <row r="81" s="1" customFormat="1" ht="12.75" customHeight="1"/>
    <row r="82" s="1" customFormat="1" ht="12.75" customHeight="1"/>
    <row r="83" s="1" customFormat="1" ht="12.75" customHeight="1"/>
    <row r="84" s="1" customFormat="1" ht="12.75" customHeight="1"/>
    <row r="85" s="1" customFormat="1" ht="12.75" customHeight="1"/>
    <row r="86" s="1" customFormat="1" ht="12.75" customHeight="1"/>
    <row r="87" s="1" customFormat="1" ht="12.75" customHeight="1"/>
    <row r="88" s="1" customFormat="1" ht="12.75" customHeight="1"/>
    <row r="89" s="1" customFormat="1" ht="12.75" customHeight="1"/>
    <row r="90" s="1" customFormat="1" ht="12.75" customHeight="1"/>
    <row r="91" s="1" customFormat="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</sheetData>
  <sheetProtection sheet="1" selectLockedCells="1"/>
  <mergeCells count="1687">
    <mergeCell ref="B72:J72"/>
    <mergeCell ref="B59:K59"/>
    <mergeCell ref="B61:C61"/>
    <mergeCell ref="F61:I61"/>
    <mergeCell ref="B63:C64"/>
    <mergeCell ref="A66:J66"/>
    <mergeCell ref="B60:K60"/>
    <mergeCell ref="H38:I38"/>
    <mergeCell ref="H39:I39"/>
    <mergeCell ref="H42:I42"/>
    <mergeCell ref="H43:I43"/>
    <mergeCell ref="H46:I46"/>
    <mergeCell ref="H47:I47"/>
    <mergeCell ref="H44:I44"/>
    <mergeCell ref="H45:I45"/>
    <mergeCell ref="H48:I48"/>
    <mergeCell ref="H49:I49"/>
    <mergeCell ref="B54:C54"/>
    <mergeCell ref="F54:I54"/>
    <mergeCell ref="H50:I50"/>
    <mergeCell ref="H51:I51"/>
    <mergeCell ref="B55:C55"/>
    <mergeCell ref="F55:I55"/>
    <mergeCell ref="A70:J70"/>
    <mergeCell ref="GI68:GR68"/>
    <mergeCell ref="CW68:DF68"/>
    <mergeCell ref="DG68:DP68"/>
    <mergeCell ref="DQ68:DZ68"/>
    <mergeCell ref="EA68:EJ68"/>
    <mergeCell ref="EK68:ET68"/>
    <mergeCell ref="A1:J1"/>
    <mergeCell ref="A3:J3"/>
    <mergeCell ref="B13:C13"/>
    <mergeCell ref="E13:I13"/>
    <mergeCell ref="F14:H14"/>
    <mergeCell ref="I14:J14"/>
    <mergeCell ref="B4:K4"/>
    <mergeCell ref="B7:K7"/>
    <mergeCell ref="C28:I28"/>
    <mergeCell ref="F19:H19"/>
    <mergeCell ref="B23:I23"/>
    <mergeCell ref="F15:H15"/>
    <mergeCell ref="B32:I32"/>
    <mergeCell ref="I15:J15"/>
    <mergeCell ref="F16:H16"/>
    <mergeCell ref="I16:J16"/>
    <mergeCell ref="F17:H17"/>
    <mergeCell ref="I17:J17"/>
    <mergeCell ref="U68:AD68"/>
    <mergeCell ref="AE68:AN68"/>
    <mergeCell ref="AO68:AX68"/>
    <mergeCell ref="AY68:BH68"/>
    <mergeCell ref="BI68:BR68"/>
    <mergeCell ref="BS68:CB68"/>
    <mergeCell ref="CC68:CL68"/>
    <mergeCell ref="CM68:CV68"/>
    <mergeCell ref="H36:I36"/>
    <mergeCell ref="H37:I37"/>
    <mergeCell ref="H40:I40"/>
    <mergeCell ref="H41:I41"/>
    <mergeCell ref="MM68:MV68"/>
    <mergeCell ref="MW68:NF68"/>
    <mergeCell ref="NG68:NP68"/>
    <mergeCell ref="NQ68:NZ68"/>
    <mergeCell ref="OA68:OJ68"/>
    <mergeCell ref="KO68:KX68"/>
    <mergeCell ref="KY68:LH68"/>
    <mergeCell ref="LI68:LR68"/>
    <mergeCell ref="LS68:MB68"/>
    <mergeCell ref="MC68:ML68"/>
    <mergeCell ref="IQ68:IZ68"/>
    <mergeCell ref="JA68:JJ68"/>
    <mergeCell ref="JK68:JT68"/>
    <mergeCell ref="JU68:KD68"/>
    <mergeCell ref="KE68:KN68"/>
    <mergeCell ref="GS68:HB68"/>
    <mergeCell ref="HC68:HL68"/>
    <mergeCell ref="HM68:HV68"/>
    <mergeCell ref="HW68:IF68"/>
    <mergeCell ref="IG68:IP68"/>
    <mergeCell ref="A58:J58"/>
    <mergeCell ref="B57:K57"/>
    <mergeCell ref="A68:J68"/>
    <mergeCell ref="K68:T68"/>
    <mergeCell ref="EU68:FD68"/>
    <mergeCell ref="FE68:FN68"/>
    <mergeCell ref="FO68:FX68"/>
    <mergeCell ref="FY68:GH68"/>
    <mergeCell ref="UE68:UN68"/>
    <mergeCell ref="UO68:UX68"/>
    <mergeCell ref="UY68:VH68"/>
    <mergeCell ref="VI68:VR68"/>
    <mergeCell ref="VS68:WB68"/>
    <mergeCell ref="SG68:SP68"/>
    <mergeCell ref="SQ68:SZ68"/>
    <mergeCell ref="TA68:TJ68"/>
    <mergeCell ref="TK68:TT68"/>
    <mergeCell ref="TU68:UD68"/>
    <mergeCell ref="QI68:QR68"/>
    <mergeCell ref="QS68:RB68"/>
    <mergeCell ref="RC68:RL68"/>
    <mergeCell ref="RM68:RV68"/>
    <mergeCell ref="RW68:SF68"/>
    <mergeCell ref="OK68:OT68"/>
    <mergeCell ref="OU68:PD68"/>
    <mergeCell ref="PE68:PN68"/>
    <mergeCell ref="PO68:PX68"/>
    <mergeCell ref="PY68:QH68"/>
    <mergeCell ref="ABW68:ACF68"/>
    <mergeCell ref="ACG68:ACP68"/>
    <mergeCell ref="ACQ68:ACZ68"/>
    <mergeCell ref="ADA68:ADJ68"/>
    <mergeCell ref="ADK68:ADT68"/>
    <mergeCell ref="ZY68:AAH68"/>
    <mergeCell ref="AAI68:AAR68"/>
    <mergeCell ref="AAS68:ABB68"/>
    <mergeCell ref="ABC68:ABL68"/>
    <mergeCell ref="ABM68:ABV68"/>
    <mergeCell ref="YA68:YJ68"/>
    <mergeCell ref="YK68:YT68"/>
    <mergeCell ref="YU68:ZD68"/>
    <mergeCell ref="ZE68:ZN68"/>
    <mergeCell ref="ZO68:ZX68"/>
    <mergeCell ref="WC68:WL68"/>
    <mergeCell ref="WM68:WV68"/>
    <mergeCell ref="WW68:XF68"/>
    <mergeCell ref="XG68:XP68"/>
    <mergeCell ref="XQ68:XZ68"/>
    <mergeCell ref="AJO68:AJX68"/>
    <mergeCell ref="AJY68:AKH68"/>
    <mergeCell ref="AKI68:AKR68"/>
    <mergeCell ref="AKS68:ALB68"/>
    <mergeCell ref="ALC68:ALL68"/>
    <mergeCell ref="AHQ68:AHZ68"/>
    <mergeCell ref="AIA68:AIJ68"/>
    <mergeCell ref="AIK68:AIT68"/>
    <mergeCell ref="AIU68:AJD68"/>
    <mergeCell ref="AJE68:AJN68"/>
    <mergeCell ref="AFS68:AGB68"/>
    <mergeCell ref="AGC68:AGL68"/>
    <mergeCell ref="AGM68:AGV68"/>
    <mergeCell ref="AGW68:AHF68"/>
    <mergeCell ref="AHG68:AHP68"/>
    <mergeCell ref="ADU68:AED68"/>
    <mergeCell ref="AEE68:AEN68"/>
    <mergeCell ref="AEO68:AEX68"/>
    <mergeCell ref="AEY68:AFH68"/>
    <mergeCell ref="AFI68:AFR68"/>
    <mergeCell ref="ARG68:ARP68"/>
    <mergeCell ref="ARQ68:ARZ68"/>
    <mergeCell ref="ASA68:ASJ68"/>
    <mergeCell ref="ASK68:AST68"/>
    <mergeCell ref="ASU68:ATD68"/>
    <mergeCell ref="API68:APR68"/>
    <mergeCell ref="APS68:AQB68"/>
    <mergeCell ref="AQC68:AQL68"/>
    <mergeCell ref="AQM68:AQV68"/>
    <mergeCell ref="AQW68:ARF68"/>
    <mergeCell ref="ANK68:ANT68"/>
    <mergeCell ref="ANU68:AOD68"/>
    <mergeCell ref="AOE68:AON68"/>
    <mergeCell ref="AOO68:AOX68"/>
    <mergeCell ref="AOY68:APH68"/>
    <mergeCell ref="ALM68:ALV68"/>
    <mergeCell ref="ALW68:AMF68"/>
    <mergeCell ref="AMG68:AMP68"/>
    <mergeCell ref="AMQ68:AMZ68"/>
    <mergeCell ref="ANA68:ANJ68"/>
    <mergeCell ref="AYY68:AZH68"/>
    <mergeCell ref="AZI68:AZR68"/>
    <mergeCell ref="AZS68:BAB68"/>
    <mergeCell ref="BAC68:BAL68"/>
    <mergeCell ref="BAM68:BAV68"/>
    <mergeCell ref="AXA68:AXJ68"/>
    <mergeCell ref="AXK68:AXT68"/>
    <mergeCell ref="AXU68:AYD68"/>
    <mergeCell ref="AYE68:AYN68"/>
    <mergeCell ref="AYO68:AYX68"/>
    <mergeCell ref="AVC68:AVL68"/>
    <mergeCell ref="AVM68:AVV68"/>
    <mergeCell ref="AVW68:AWF68"/>
    <mergeCell ref="AWG68:AWP68"/>
    <mergeCell ref="AWQ68:AWZ68"/>
    <mergeCell ref="ATE68:ATN68"/>
    <mergeCell ref="ATO68:ATX68"/>
    <mergeCell ref="ATY68:AUH68"/>
    <mergeCell ref="AUI68:AUR68"/>
    <mergeCell ref="AUS68:AVB68"/>
    <mergeCell ref="BGQ68:BGZ68"/>
    <mergeCell ref="BHA68:BHJ68"/>
    <mergeCell ref="BHK68:BHT68"/>
    <mergeCell ref="BHU68:BID68"/>
    <mergeCell ref="BIE68:BIN68"/>
    <mergeCell ref="BES68:BFB68"/>
    <mergeCell ref="BFC68:BFL68"/>
    <mergeCell ref="BFM68:BFV68"/>
    <mergeCell ref="BFW68:BGF68"/>
    <mergeCell ref="BGG68:BGP68"/>
    <mergeCell ref="BCU68:BDD68"/>
    <mergeCell ref="BDE68:BDN68"/>
    <mergeCell ref="BDO68:BDX68"/>
    <mergeCell ref="BDY68:BEH68"/>
    <mergeCell ref="BEI68:BER68"/>
    <mergeCell ref="BAW68:BBF68"/>
    <mergeCell ref="BBG68:BBP68"/>
    <mergeCell ref="BBQ68:BBZ68"/>
    <mergeCell ref="BCA68:BCJ68"/>
    <mergeCell ref="BCK68:BCT68"/>
    <mergeCell ref="BOI68:BOR68"/>
    <mergeCell ref="BOS68:BPB68"/>
    <mergeCell ref="BPC68:BPL68"/>
    <mergeCell ref="BPM68:BPV68"/>
    <mergeCell ref="BPW68:BQF68"/>
    <mergeCell ref="BMK68:BMT68"/>
    <mergeCell ref="BMU68:BND68"/>
    <mergeCell ref="BNE68:BNN68"/>
    <mergeCell ref="BNO68:BNX68"/>
    <mergeCell ref="BNY68:BOH68"/>
    <mergeCell ref="BKM68:BKV68"/>
    <mergeCell ref="BKW68:BLF68"/>
    <mergeCell ref="BLG68:BLP68"/>
    <mergeCell ref="BLQ68:BLZ68"/>
    <mergeCell ref="BMA68:BMJ68"/>
    <mergeCell ref="BIO68:BIX68"/>
    <mergeCell ref="BIY68:BJH68"/>
    <mergeCell ref="BJI68:BJR68"/>
    <mergeCell ref="BJS68:BKB68"/>
    <mergeCell ref="BKC68:BKL68"/>
    <mergeCell ref="BWA68:BWJ68"/>
    <mergeCell ref="BWK68:BWT68"/>
    <mergeCell ref="BWU68:BXD68"/>
    <mergeCell ref="BXE68:BXN68"/>
    <mergeCell ref="BXO68:BXX68"/>
    <mergeCell ref="BUC68:BUL68"/>
    <mergeCell ref="BUM68:BUV68"/>
    <mergeCell ref="BUW68:BVF68"/>
    <mergeCell ref="BVG68:BVP68"/>
    <mergeCell ref="BVQ68:BVZ68"/>
    <mergeCell ref="BSE68:BSN68"/>
    <mergeCell ref="BSO68:BSX68"/>
    <mergeCell ref="BSY68:BTH68"/>
    <mergeCell ref="BTI68:BTR68"/>
    <mergeCell ref="BTS68:BUB68"/>
    <mergeCell ref="BQG68:BQP68"/>
    <mergeCell ref="BQQ68:BQZ68"/>
    <mergeCell ref="BRA68:BRJ68"/>
    <mergeCell ref="BRK68:BRT68"/>
    <mergeCell ref="BRU68:BSD68"/>
    <mergeCell ref="CDS68:CEB68"/>
    <mergeCell ref="CEC68:CEL68"/>
    <mergeCell ref="CEM68:CEV68"/>
    <mergeCell ref="CEW68:CFF68"/>
    <mergeCell ref="CFG68:CFP68"/>
    <mergeCell ref="CBU68:CCD68"/>
    <mergeCell ref="CCE68:CCN68"/>
    <mergeCell ref="CCO68:CCX68"/>
    <mergeCell ref="CCY68:CDH68"/>
    <mergeCell ref="CDI68:CDR68"/>
    <mergeCell ref="BZW68:CAF68"/>
    <mergeCell ref="CAG68:CAP68"/>
    <mergeCell ref="CAQ68:CAZ68"/>
    <mergeCell ref="CBA68:CBJ68"/>
    <mergeCell ref="CBK68:CBT68"/>
    <mergeCell ref="BXY68:BYH68"/>
    <mergeCell ref="BYI68:BYR68"/>
    <mergeCell ref="BYS68:BZB68"/>
    <mergeCell ref="BZC68:BZL68"/>
    <mergeCell ref="BZM68:BZV68"/>
    <mergeCell ref="CLK68:CLT68"/>
    <mergeCell ref="CLU68:CMD68"/>
    <mergeCell ref="CME68:CMN68"/>
    <mergeCell ref="CMO68:CMX68"/>
    <mergeCell ref="CMY68:CNH68"/>
    <mergeCell ref="CJM68:CJV68"/>
    <mergeCell ref="CJW68:CKF68"/>
    <mergeCell ref="CKG68:CKP68"/>
    <mergeCell ref="CKQ68:CKZ68"/>
    <mergeCell ref="CLA68:CLJ68"/>
    <mergeCell ref="CHO68:CHX68"/>
    <mergeCell ref="CHY68:CIH68"/>
    <mergeCell ref="CII68:CIR68"/>
    <mergeCell ref="CIS68:CJB68"/>
    <mergeCell ref="CJC68:CJL68"/>
    <mergeCell ref="CFQ68:CFZ68"/>
    <mergeCell ref="CGA68:CGJ68"/>
    <mergeCell ref="CGK68:CGT68"/>
    <mergeCell ref="CGU68:CHD68"/>
    <mergeCell ref="CHE68:CHN68"/>
    <mergeCell ref="CTC68:CTL68"/>
    <mergeCell ref="CTM68:CTV68"/>
    <mergeCell ref="CTW68:CUF68"/>
    <mergeCell ref="CUG68:CUP68"/>
    <mergeCell ref="CUQ68:CUZ68"/>
    <mergeCell ref="CRE68:CRN68"/>
    <mergeCell ref="CRO68:CRX68"/>
    <mergeCell ref="CRY68:CSH68"/>
    <mergeCell ref="CSI68:CSR68"/>
    <mergeCell ref="CSS68:CTB68"/>
    <mergeCell ref="CPG68:CPP68"/>
    <mergeCell ref="CPQ68:CPZ68"/>
    <mergeCell ref="CQA68:CQJ68"/>
    <mergeCell ref="CQK68:CQT68"/>
    <mergeCell ref="CQU68:CRD68"/>
    <mergeCell ref="CNI68:CNR68"/>
    <mergeCell ref="CNS68:COB68"/>
    <mergeCell ref="COC68:COL68"/>
    <mergeCell ref="COM68:COV68"/>
    <mergeCell ref="COW68:CPF68"/>
    <mergeCell ref="DAU68:DBD68"/>
    <mergeCell ref="DBE68:DBN68"/>
    <mergeCell ref="DBO68:DBX68"/>
    <mergeCell ref="DBY68:DCH68"/>
    <mergeCell ref="DCI68:DCR68"/>
    <mergeCell ref="CYW68:CZF68"/>
    <mergeCell ref="CZG68:CZP68"/>
    <mergeCell ref="CZQ68:CZZ68"/>
    <mergeCell ref="DAA68:DAJ68"/>
    <mergeCell ref="DAK68:DAT68"/>
    <mergeCell ref="CWY68:CXH68"/>
    <mergeCell ref="CXI68:CXR68"/>
    <mergeCell ref="CXS68:CYB68"/>
    <mergeCell ref="CYC68:CYL68"/>
    <mergeCell ref="CYM68:CYV68"/>
    <mergeCell ref="CVA68:CVJ68"/>
    <mergeCell ref="CVK68:CVT68"/>
    <mergeCell ref="CVU68:CWD68"/>
    <mergeCell ref="CWE68:CWN68"/>
    <mergeCell ref="CWO68:CWX68"/>
    <mergeCell ref="DIM68:DIV68"/>
    <mergeCell ref="DIW68:DJF68"/>
    <mergeCell ref="DJG68:DJP68"/>
    <mergeCell ref="DJQ68:DJZ68"/>
    <mergeCell ref="DKA68:DKJ68"/>
    <mergeCell ref="DGO68:DGX68"/>
    <mergeCell ref="DGY68:DHH68"/>
    <mergeCell ref="DHI68:DHR68"/>
    <mergeCell ref="DHS68:DIB68"/>
    <mergeCell ref="DIC68:DIL68"/>
    <mergeCell ref="DEQ68:DEZ68"/>
    <mergeCell ref="DFA68:DFJ68"/>
    <mergeCell ref="DFK68:DFT68"/>
    <mergeCell ref="DFU68:DGD68"/>
    <mergeCell ref="DGE68:DGN68"/>
    <mergeCell ref="DCS68:DDB68"/>
    <mergeCell ref="DDC68:DDL68"/>
    <mergeCell ref="DDM68:DDV68"/>
    <mergeCell ref="DDW68:DEF68"/>
    <mergeCell ref="DEG68:DEP68"/>
    <mergeCell ref="DQE68:DQN68"/>
    <mergeCell ref="DQO68:DQX68"/>
    <mergeCell ref="DQY68:DRH68"/>
    <mergeCell ref="DRI68:DRR68"/>
    <mergeCell ref="DRS68:DSB68"/>
    <mergeCell ref="DOG68:DOP68"/>
    <mergeCell ref="DOQ68:DOZ68"/>
    <mergeCell ref="DPA68:DPJ68"/>
    <mergeCell ref="DPK68:DPT68"/>
    <mergeCell ref="DPU68:DQD68"/>
    <mergeCell ref="DMI68:DMR68"/>
    <mergeCell ref="DMS68:DNB68"/>
    <mergeCell ref="DNC68:DNL68"/>
    <mergeCell ref="DNM68:DNV68"/>
    <mergeCell ref="DNW68:DOF68"/>
    <mergeCell ref="DKK68:DKT68"/>
    <mergeCell ref="DKU68:DLD68"/>
    <mergeCell ref="DLE68:DLN68"/>
    <mergeCell ref="DLO68:DLX68"/>
    <mergeCell ref="DLY68:DMH68"/>
    <mergeCell ref="DXW68:DYF68"/>
    <mergeCell ref="DYG68:DYP68"/>
    <mergeCell ref="DYQ68:DYZ68"/>
    <mergeCell ref="DZA68:DZJ68"/>
    <mergeCell ref="DZK68:DZT68"/>
    <mergeCell ref="DVY68:DWH68"/>
    <mergeCell ref="DWI68:DWR68"/>
    <mergeCell ref="DWS68:DXB68"/>
    <mergeCell ref="DXC68:DXL68"/>
    <mergeCell ref="DXM68:DXV68"/>
    <mergeCell ref="DUA68:DUJ68"/>
    <mergeCell ref="DUK68:DUT68"/>
    <mergeCell ref="DUU68:DVD68"/>
    <mergeCell ref="DVE68:DVN68"/>
    <mergeCell ref="DVO68:DVX68"/>
    <mergeCell ref="DSC68:DSL68"/>
    <mergeCell ref="DSM68:DSV68"/>
    <mergeCell ref="DSW68:DTF68"/>
    <mergeCell ref="DTG68:DTP68"/>
    <mergeCell ref="DTQ68:DTZ68"/>
    <mergeCell ref="EFO68:EFX68"/>
    <mergeCell ref="EFY68:EGH68"/>
    <mergeCell ref="EGI68:EGR68"/>
    <mergeCell ref="EGS68:EHB68"/>
    <mergeCell ref="EHC68:EHL68"/>
    <mergeCell ref="EDQ68:EDZ68"/>
    <mergeCell ref="EEA68:EEJ68"/>
    <mergeCell ref="EEK68:EET68"/>
    <mergeCell ref="EEU68:EFD68"/>
    <mergeCell ref="EFE68:EFN68"/>
    <mergeCell ref="EBS68:ECB68"/>
    <mergeCell ref="ECC68:ECL68"/>
    <mergeCell ref="ECM68:ECV68"/>
    <mergeCell ref="ECW68:EDF68"/>
    <mergeCell ref="EDG68:EDP68"/>
    <mergeCell ref="DZU68:EAD68"/>
    <mergeCell ref="EAE68:EAN68"/>
    <mergeCell ref="EAO68:EAX68"/>
    <mergeCell ref="EAY68:EBH68"/>
    <mergeCell ref="EBI68:EBR68"/>
    <mergeCell ref="ENG68:ENP68"/>
    <mergeCell ref="ENQ68:ENZ68"/>
    <mergeCell ref="EOA68:EOJ68"/>
    <mergeCell ref="EOK68:EOT68"/>
    <mergeCell ref="EOU68:EPD68"/>
    <mergeCell ref="ELI68:ELR68"/>
    <mergeCell ref="ELS68:EMB68"/>
    <mergeCell ref="EMC68:EML68"/>
    <mergeCell ref="EMM68:EMV68"/>
    <mergeCell ref="EMW68:ENF68"/>
    <mergeCell ref="EJK68:EJT68"/>
    <mergeCell ref="EJU68:EKD68"/>
    <mergeCell ref="EKE68:EKN68"/>
    <mergeCell ref="EKO68:EKX68"/>
    <mergeCell ref="EKY68:ELH68"/>
    <mergeCell ref="EHM68:EHV68"/>
    <mergeCell ref="EHW68:EIF68"/>
    <mergeCell ref="EIG68:EIP68"/>
    <mergeCell ref="EIQ68:EIZ68"/>
    <mergeCell ref="EJA68:EJJ68"/>
    <mergeCell ref="EUY68:EVH68"/>
    <mergeCell ref="EVI68:EVR68"/>
    <mergeCell ref="EVS68:EWB68"/>
    <mergeCell ref="EWC68:EWL68"/>
    <mergeCell ref="EWM68:EWV68"/>
    <mergeCell ref="ETA68:ETJ68"/>
    <mergeCell ref="ETK68:ETT68"/>
    <mergeCell ref="ETU68:EUD68"/>
    <mergeCell ref="EUE68:EUN68"/>
    <mergeCell ref="EUO68:EUX68"/>
    <mergeCell ref="ERC68:ERL68"/>
    <mergeCell ref="ERM68:ERV68"/>
    <mergeCell ref="ERW68:ESF68"/>
    <mergeCell ref="ESG68:ESP68"/>
    <mergeCell ref="ESQ68:ESZ68"/>
    <mergeCell ref="EPE68:EPN68"/>
    <mergeCell ref="EPO68:EPX68"/>
    <mergeCell ref="EPY68:EQH68"/>
    <mergeCell ref="EQI68:EQR68"/>
    <mergeCell ref="EQS68:ERB68"/>
    <mergeCell ref="FCQ68:FCZ68"/>
    <mergeCell ref="FDA68:FDJ68"/>
    <mergeCell ref="FDK68:FDT68"/>
    <mergeCell ref="FDU68:FED68"/>
    <mergeCell ref="FEE68:FEN68"/>
    <mergeCell ref="FAS68:FBB68"/>
    <mergeCell ref="FBC68:FBL68"/>
    <mergeCell ref="FBM68:FBV68"/>
    <mergeCell ref="FBW68:FCF68"/>
    <mergeCell ref="FCG68:FCP68"/>
    <mergeCell ref="EYU68:EZD68"/>
    <mergeCell ref="EZE68:EZN68"/>
    <mergeCell ref="EZO68:EZX68"/>
    <mergeCell ref="EZY68:FAH68"/>
    <mergeCell ref="FAI68:FAR68"/>
    <mergeCell ref="EWW68:EXF68"/>
    <mergeCell ref="EXG68:EXP68"/>
    <mergeCell ref="EXQ68:EXZ68"/>
    <mergeCell ref="EYA68:EYJ68"/>
    <mergeCell ref="EYK68:EYT68"/>
    <mergeCell ref="FKI68:FKR68"/>
    <mergeCell ref="FKS68:FLB68"/>
    <mergeCell ref="FLC68:FLL68"/>
    <mergeCell ref="FLM68:FLV68"/>
    <mergeCell ref="FLW68:FMF68"/>
    <mergeCell ref="FIK68:FIT68"/>
    <mergeCell ref="FIU68:FJD68"/>
    <mergeCell ref="FJE68:FJN68"/>
    <mergeCell ref="FJO68:FJX68"/>
    <mergeCell ref="FJY68:FKH68"/>
    <mergeCell ref="FGM68:FGV68"/>
    <mergeCell ref="FGW68:FHF68"/>
    <mergeCell ref="FHG68:FHP68"/>
    <mergeCell ref="FHQ68:FHZ68"/>
    <mergeCell ref="FIA68:FIJ68"/>
    <mergeCell ref="FEO68:FEX68"/>
    <mergeCell ref="FEY68:FFH68"/>
    <mergeCell ref="FFI68:FFR68"/>
    <mergeCell ref="FFS68:FGB68"/>
    <mergeCell ref="FGC68:FGL68"/>
    <mergeCell ref="FSA68:FSJ68"/>
    <mergeCell ref="FSK68:FST68"/>
    <mergeCell ref="FSU68:FTD68"/>
    <mergeCell ref="FTE68:FTN68"/>
    <mergeCell ref="FTO68:FTX68"/>
    <mergeCell ref="FQC68:FQL68"/>
    <mergeCell ref="FQM68:FQV68"/>
    <mergeCell ref="FQW68:FRF68"/>
    <mergeCell ref="FRG68:FRP68"/>
    <mergeCell ref="FRQ68:FRZ68"/>
    <mergeCell ref="FOE68:FON68"/>
    <mergeCell ref="FOO68:FOX68"/>
    <mergeCell ref="FOY68:FPH68"/>
    <mergeCell ref="FPI68:FPR68"/>
    <mergeCell ref="FPS68:FQB68"/>
    <mergeCell ref="FMG68:FMP68"/>
    <mergeCell ref="FMQ68:FMZ68"/>
    <mergeCell ref="FNA68:FNJ68"/>
    <mergeCell ref="FNK68:FNT68"/>
    <mergeCell ref="FNU68:FOD68"/>
    <mergeCell ref="FZS68:GAB68"/>
    <mergeCell ref="GAC68:GAL68"/>
    <mergeCell ref="GAM68:GAV68"/>
    <mergeCell ref="GAW68:GBF68"/>
    <mergeCell ref="GBG68:GBP68"/>
    <mergeCell ref="FXU68:FYD68"/>
    <mergeCell ref="FYE68:FYN68"/>
    <mergeCell ref="FYO68:FYX68"/>
    <mergeCell ref="FYY68:FZH68"/>
    <mergeCell ref="FZI68:FZR68"/>
    <mergeCell ref="FVW68:FWF68"/>
    <mergeCell ref="FWG68:FWP68"/>
    <mergeCell ref="FWQ68:FWZ68"/>
    <mergeCell ref="FXA68:FXJ68"/>
    <mergeCell ref="FXK68:FXT68"/>
    <mergeCell ref="FTY68:FUH68"/>
    <mergeCell ref="FUI68:FUR68"/>
    <mergeCell ref="FUS68:FVB68"/>
    <mergeCell ref="FVC68:FVL68"/>
    <mergeCell ref="FVM68:FVV68"/>
    <mergeCell ref="GHK68:GHT68"/>
    <mergeCell ref="GHU68:GID68"/>
    <mergeCell ref="GIE68:GIN68"/>
    <mergeCell ref="GIO68:GIX68"/>
    <mergeCell ref="GIY68:GJH68"/>
    <mergeCell ref="GFM68:GFV68"/>
    <mergeCell ref="GFW68:GGF68"/>
    <mergeCell ref="GGG68:GGP68"/>
    <mergeCell ref="GGQ68:GGZ68"/>
    <mergeCell ref="GHA68:GHJ68"/>
    <mergeCell ref="GDO68:GDX68"/>
    <mergeCell ref="GDY68:GEH68"/>
    <mergeCell ref="GEI68:GER68"/>
    <mergeCell ref="GES68:GFB68"/>
    <mergeCell ref="GFC68:GFL68"/>
    <mergeCell ref="GBQ68:GBZ68"/>
    <mergeCell ref="GCA68:GCJ68"/>
    <mergeCell ref="GCK68:GCT68"/>
    <mergeCell ref="GCU68:GDD68"/>
    <mergeCell ref="GDE68:GDN68"/>
    <mergeCell ref="GPC68:GPL68"/>
    <mergeCell ref="GPM68:GPV68"/>
    <mergeCell ref="GPW68:GQF68"/>
    <mergeCell ref="GQG68:GQP68"/>
    <mergeCell ref="GQQ68:GQZ68"/>
    <mergeCell ref="GNE68:GNN68"/>
    <mergeCell ref="GNO68:GNX68"/>
    <mergeCell ref="GNY68:GOH68"/>
    <mergeCell ref="GOI68:GOR68"/>
    <mergeCell ref="GOS68:GPB68"/>
    <mergeCell ref="GLG68:GLP68"/>
    <mergeCell ref="GLQ68:GLZ68"/>
    <mergeCell ref="GMA68:GMJ68"/>
    <mergeCell ref="GMK68:GMT68"/>
    <mergeCell ref="GMU68:GND68"/>
    <mergeCell ref="GJI68:GJR68"/>
    <mergeCell ref="GJS68:GKB68"/>
    <mergeCell ref="GKC68:GKL68"/>
    <mergeCell ref="GKM68:GKV68"/>
    <mergeCell ref="GKW68:GLF68"/>
    <mergeCell ref="GWU68:GXD68"/>
    <mergeCell ref="GXE68:GXN68"/>
    <mergeCell ref="GXO68:GXX68"/>
    <mergeCell ref="GXY68:GYH68"/>
    <mergeCell ref="GYI68:GYR68"/>
    <mergeCell ref="GUW68:GVF68"/>
    <mergeCell ref="GVG68:GVP68"/>
    <mergeCell ref="GVQ68:GVZ68"/>
    <mergeCell ref="GWA68:GWJ68"/>
    <mergeCell ref="GWK68:GWT68"/>
    <mergeCell ref="GSY68:GTH68"/>
    <mergeCell ref="GTI68:GTR68"/>
    <mergeCell ref="GTS68:GUB68"/>
    <mergeCell ref="GUC68:GUL68"/>
    <mergeCell ref="GUM68:GUV68"/>
    <mergeCell ref="GRA68:GRJ68"/>
    <mergeCell ref="GRK68:GRT68"/>
    <mergeCell ref="GRU68:GSD68"/>
    <mergeCell ref="GSE68:GSN68"/>
    <mergeCell ref="GSO68:GSX68"/>
    <mergeCell ref="HEM68:HEV68"/>
    <mergeCell ref="HEW68:HFF68"/>
    <mergeCell ref="HFG68:HFP68"/>
    <mergeCell ref="HFQ68:HFZ68"/>
    <mergeCell ref="HGA68:HGJ68"/>
    <mergeCell ref="HCO68:HCX68"/>
    <mergeCell ref="HCY68:HDH68"/>
    <mergeCell ref="HDI68:HDR68"/>
    <mergeCell ref="HDS68:HEB68"/>
    <mergeCell ref="HEC68:HEL68"/>
    <mergeCell ref="HAQ68:HAZ68"/>
    <mergeCell ref="HBA68:HBJ68"/>
    <mergeCell ref="HBK68:HBT68"/>
    <mergeCell ref="HBU68:HCD68"/>
    <mergeCell ref="HCE68:HCN68"/>
    <mergeCell ref="GYS68:GZB68"/>
    <mergeCell ref="GZC68:GZL68"/>
    <mergeCell ref="GZM68:GZV68"/>
    <mergeCell ref="GZW68:HAF68"/>
    <mergeCell ref="HAG68:HAP68"/>
    <mergeCell ref="HME68:HMN68"/>
    <mergeCell ref="HMO68:HMX68"/>
    <mergeCell ref="HMY68:HNH68"/>
    <mergeCell ref="HNI68:HNR68"/>
    <mergeCell ref="HNS68:HOB68"/>
    <mergeCell ref="HKG68:HKP68"/>
    <mergeCell ref="HKQ68:HKZ68"/>
    <mergeCell ref="HLA68:HLJ68"/>
    <mergeCell ref="HLK68:HLT68"/>
    <mergeCell ref="HLU68:HMD68"/>
    <mergeCell ref="HII68:HIR68"/>
    <mergeCell ref="HIS68:HJB68"/>
    <mergeCell ref="HJC68:HJL68"/>
    <mergeCell ref="HJM68:HJV68"/>
    <mergeCell ref="HJW68:HKF68"/>
    <mergeCell ref="HGK68:HGT68"/>
    <mergeCell ref="HGU68:HHD68"/>
    <mergeCell ref="HHE68:HHN68"/>
    <mergeCell ref="HHO68:HHX68"/>
    <mergeCell ref="HHY68:HIH68"/>
    <mergeCell ref="HTW68:HUF68"/>
    <mergeCell ref="HUG68:HUP68"/>
    <mergeCell ref="HUQ68:HUZ68"/>
    <mergeCell ref="HVA68:HVJ68"/>
    <mergeCell ref="HVK68:HVT68"/>
    <mergeCell ref="HRY68:HSH68"/>
    <mergeCell ref="HSI68:HSR68"/>
    <mergeCell ref="HSS68:HTB68"/>
    <mergeCell ref="HTC68:HTL68"/>
    <mergeCell ref="HTM68:HTV68"/>
    <mergeCell ref="HQA68:HQJ68"/>
    <mergeCell ref="HQK68:HQT68"/>
    <mergeCell ref="HQU68:HRD68"/>
    <mergeCell ref="HRE68:HRN68"/>
    <mergeCell ref="HRO68:HRX68"/>
    <mergeCell ref="HOC68:HOL68"/>
    <mergeCell ref="HOM68:HOV68"/>
    <mergeCell ref="HOW68:HPF68"/>
    <mergeCell ref="HPG68:HPP68"/>
    <mergeCell ref="HPQ68:HPZ68"/>
    <mergeCell ref="IBO68:IBX68"/>
    <mergeCell ref="IBY68:ICH68"/>
    <mergeCell ref="ICI68:ICR68"/>
    <mergeCell ref="ICS68:IDB68"/>
    <mergeCell ref="IDC68:IDL68"/>
    <mergeCell ref="HZQ68:HZZ68"/>
    <mergeCell ref="IAA68:IAJ68"/>
    <mergeCell ref="IAK68:IAT68"/>
    <mergeCell ref="IAU68:IBD68"/>
    <mergeCell ref="IBE68:IBN68"/>
    <mergeCell ref="HXS68:HYB68"/>
    <mergeCell ref="HYC68:HYL68"/>
    <mergeCell ref="HYM68:HYV68"/>
    <mergeCell ref="HYW68:HZF68"/>
    <mergeCell ref="HZG68:HZP68"/>
    <mergeCell ref="HVU68:HWD68"/>
    <mergeCell ref="HWE68:HWN68"/>
    <mergeCell ref="HWO68:HWX68"/>
    <mergeCell ref="HWY68:HXH68"/>
    <mergeCell ref="HXI68:HXR68"/>
    <mergeCell ref="IJG68:IJP68"/>
    <mergeCell ref="IJQ68:IJZ68"/>
    <mergeCell ref="IKA68:IKJ68"/>
    <mergeCell ref="IKK68:IKT68"/>
    <mergeCell ref="IKU68:ILD68"/>
    <mergeCell ref="IHI68:IHR68"/>
    <mergeCell ref="IHS68:IIB68"/>
    <mergeCell ref="IIC68:IIL68"/>
    <mergeCell ref="IIM68:IIV68"/>
    <mergeCell ref="IIW68:IJF68"/>
    <mergeCell ref="IFK68:IFT68"/>
    <mergeCell ref="IFU68:IGD68"/>
    <mergeCell ref="IGE68:IGN68"/>
    <mergeCell ref="IGO68:IGX68"/>
    <mergeCell ref="IGY68:IHH68"/>
    <mergeCell ref="IDM68:IDV68"/>
    <mergeCell ref="IDW68:IEF68"/>
    <mergeCell ref="IEG68:IEP68"/>
    <mergeCell ref="IEQ68:IEZ68"/>
    <mergeCell ref="IFA68:IFJ68"/>
    <mergeCell ref="IQY68:IRH68"/>
    <mergeCell ref="IRI68:IRR68"/>
    <mergeCell ref="IRS68:ISB68"/>
    <mergeCell ref="ISC68:ISL68"/>
    <mergeCell ref="ISM68:ISV68"/>
    <mergeCell ref="IPA68:IPJ68"/>
    <mergeCell ref="IPK68:IPT68"/>
    <mergeCell ref="IPU68:IQD68"/>
    <mergeCell ref="IQE68:IQN68"/>
    <mergeCell ref="IQO68:IQX68"/>
    <mergeCell ref="INC68:INL68"/>
    <mergeCell ref="INM68:INV68"/>
    <mergeCell ref="INW68:IOF68"/>
    <mergeCell ref="IOG68:IOP68"/>
    <mergeCell ref="IOQ68:IOZ68"/>
    <mergeCell ref="ILE68:ILN68"/>
    <mergeCell ref="ILO68:ILX68"/>
    <mergeCell ref="ILY68:IMH68"/>
    <mergeCell ref="IMI68:IMR68"/>
    <mergeCell ref="IMS68:INB68"/>
    <mergeCell ref="IYQ68:IYZ68"/>
    <mergeCell ref="IZA68:IZJ68"/>
    <mergeCell ref="IZK68:IZT68"/>
    <mergeCell ref="IZU68:JAD68"/>
    <mergeCell ref="JAE68:JAN68"/>
    <mergeCell ref="IWS68:IXB68"/>
    <mergeCell ref="IXC68:IXL68"/>
    <mergeCell ref="IXM68:IXV68"/>
    <mergeCell ref="IXW68:IYF68"/>
    <mergeCell ref="IYG68:IYP68"/>
    <mergeCell ref="IUU68:IVD68"/>
    <mergeCell ref="IVE68:IVN68"/>
    <mergeCell ref="IVO68:IVX68"/>
    <mergeCell ref="IVY68:IWH68"/>
    <mergeCell ref="IWI68:IWR68"/>
    <mergeCell ref="ISW68:ITF68"/>
    <mergeCell ref="ITG68:ITP68"/>
    <mergeCell ref="ITQ68:ITZ68"/>
    <mergeCell ref="IUA68:IUJ68"/>
    <mergeCell ref="IUK68:IUT68"/>
    <mergeCell ref="JGI68:JGR68"/>
    <mergeCell ref="JGS68:JHB68"/>
    <mergeCell ref="JHC68:JHL68"/>
    <mergeCell ref="JHM68:JHV68"/>
    <mergeCell ref="JHW68:JIF68"/>
    <mergeCell ref="JEK68:JET68"/>
    <mergeCell ref="JEU68:JFD68"/>
    <mergeCell ref="JFE68:JFN68"/>
    <mergeCell ref="JFO68:JFX68"/>
    <mergeCell ref="JFY68:JGH68"/>
    <mergeCell ref="JCM68:JCV68"/>
    <mergeCell ref="JCW68:JDF68"/>
    <mergeCell ref="JDG68:JDP68"/>
    <mergeCell ref="JDQ68:JDZ68"/>
    <mergeCell ref="JEA68:JEJ68"/>
    <mergeCell ref="JAO68:JAX68"/>
    <mergeCell ref="JAY68:JBH68"/>
    <mergeCell ref="JBI68:JBR68"/>
    <mergeCell ref="JBS68:JCB68"/>
    <mergeCell ref="JCC68:JCL68"/>
    <mergeCell ref="JOA68:JOJ68"/>
    <mergeCell ref="JOK68:JOT68"/>
    <mergeCell ref="JOU68:JPD68"/>
    <mergeCell ref="JPE68:JPN68"/>
    <mergeCell ref="JPO68:JPX68"/>
    <mergeCell ref="JMC68:JML68"/>
    <mergeCell ref="JMM68:JMV68"/>
    <mergeCell ref="JMW68:JNF68"/>
    <mergeCell ref="JNG68:JNP68"/>
    <mergeCell ref="JNQ68:JNZ68"/>
    <mergeCell ref="JKE68:JKN68"/>
    <mergeCell ref="JKO68:JKX68"/>
    <mergeCell ref="JKY68:JLH68"/>
    <mergeCell ref="JLI68:JLR68"/>
    <mergeCell ref="JLS68:JMB68"/>
    <mergeCell ref="JIG68:JIP68"/>
    <mergeCell ref="JIQ68:JIZ68"/>
    <mergeCell ref="JJA68:JJJ68"/>
    <mergeCell ref="JJK68:JJT68"/>
    <mergeCell ref="JJU68:JKD68"/>
    <mergeCell ref="JVS68:JWB68"/>
    <mergeCell ref="JWC68:JWL68"/>
    <mergeCell ref="JWM68:JWV68"/>
    <mergeCell ref="JWW68:JXF68"/>
    <mergeCell ref="JXG68:JXP68"/>
    <mergeCell ref="JTU68:JUD68"/>
    <mergeCell ref="JUE68:JUN68"/>
    <mergeCell ref="JUO68:JUX68"/>
    <mergeCell ref="JUY68:JVH68"/>
    <mergeCell ref="JVI68:JVR68"/>
    <mergeCell ref="JRW68:JSF68"/>
    <mergeCell ref="JSG68:JSP68"/>
    <mergeCell ref="JSQ68:JSZ68"/>
    <mergeCell ref="JTA68:JTJ68"/>
    <mergeCell ref="JTK68:JTT68"/>
    <mergeCell ref="JPY68:JQH68"/>
    <mergeCell ref="JQI68:JQR68"/>
    <mergeCell ref="JQS68:JRB68"/>
    <mergeCell ref="JRC68:JRL68"/>
    <mergeCell ref="JRM68:JRV68"/>
    <mergeCell ref="KDK68:KDT68"/>
    <mergeCell ref="KDU68:KED68"/>
    <mergeCell ref="KEE68:KEN68"/>
    <mergeCell ref="KEO68:KEX68"/>
    <mergeCell ref="KEY68:KFH68"/>
    <mergeCell ref="KBM68:KBV68"/>
    <mergeCell ref="KBW68:KCF68"/>
    <mergeCell ref="KCG68:KCP68"/>
    <mergeCell ref="KCQ68:KCZ68"/>
    <mergeCell ref="KDA68:KDJ68"/>
    <mergeCell ref="JZO68:JZX68"/>
    <mergeCell ref="JZY68:KAH68"/>
    <mergeCell ref="KAI68:KAR68"/>
    <mergeCell ref="KAS68:KBB68"/>
    <mergeCell ref="KBC68:KBL68"/>
    <mergeCell ref="JXQ68:JXZ68"/>
    <mergeCell ref="JYA68:JYJ68"/>
    <mergeCell ref="JYK68:JYT68"/>
    <mergeCell ref="JYU68:JZD68"/>
    <mergeCell ref="JZE68:JZN68"/>
    <mergeCell ref="KLC68:KLL68"/>
    <mergeCell ref="KLM68:KLV68"/>
    <mergeCell ref="KLW68:KMF68"/>
    <mergeCell ref="KMG68:KMP68"/>
    <mergeCell ref="KMQ68:KMZ68"/>
    <mergeCell ref="KJE68:KJN68"/>
    <mergeCell ref="KJO68:KJX68"/>
    <mergeCell ref="KJY68:KKH68"/>
    <mergeCell ref="KKI68:KKR68"/>
    <mergeCell ref="KKS68:KLB68"/>
    <mergeCell ref="KHG68:KHP68"/>
    <mergeCell ref="KHQ68:KHZ68"/>
    <mergeCell ref="KIA68:KIJ68"/>
    <mergeCell ref="KIK68:KIT68"/>
    <mergeCell ref="KIU68:KJD68"/>
    <mergeCell ref="KFI68:KFR68"/>
    <mergeCell ref="KFS68:KGB68"/>
    <mergeCell ref="KGC68:KGL68"/>
    <mergeCell ref="KGM68:KGV68"/>
    <mergeCell ref="KGW68:KHF68"/>
    <mergeCell ref="KSU68:KTD68"/>
    <mergeCell ref="KTE68:KTN68"/>
    <mergeCell ref="KTO68:KTX68"/>
    <mergeCell ref="KTY68:KUH68"/>
    <mergeCell ref="KUI68:KUR68"/>
    <mergeCell ref="KQW68:KRF68"/>
    <mergeCell ref="KRG68:KRP68"/>
    <mergeCell ref="KRQ68:KRZ68"/>
    <mergeCell ref="KSA68:KSJ68"/>
    <mergeCell ref="KSK68:KST68"/>
    <mergeCell ref="KOY68:KPH68"/>
    <mergeCell ref="KPI68:KPR68"/>
    <mergeCell ref="KPS68:KQB68"/>
    <mergeCell ref="KQC68:KQL68"/>
    <mergeCell ref="KQM68:KQV68"/>
    <mergeCell ref="KNA68:KNJ68"/>
    <mergeCell ref="KNK68:KNT68"/>
    <mergeCell ref="KNU68:KOD68"/>
    <mergeCell ref="KOE68:KON68"/>
    <mergeCell ref="KOO68:KOX68"/>
    <mergeCell ref="LAM68:LAV68"/>
    <mergeCell ref="LAW68:LBF68"/>
    <mergeCell ref="LBG68:LBP68"/>
    <mergeCell ref="LBQ68:LBZ68"/>
    <mergeCell ref="LCA68:LCJ68"/>
    <mergeCell ref="KYO68:KYX68"/>
    <mergeCell ref="KYY68:KZH68"/>
    <mergeCell ref="KZI68:KZR68"/>
    <mergeCell ref="KZS68:LAB68"/>
    <mergeCell ref="LAC68:LAL68"/>
    <mergeCell ref="KWQ68:KWZ68"/>
    <mergeCell ref="KXA68:KXJ68"/>
    <mergeCell ref="KXK68:KXT68"/>
    <mergeCell ref="KXU68:KYD68"/>
    <mergeCell ref="KYE68:KYN68"/>
    <mergeCell ref="KUS68:KVB68"/>
    <mergeCell ref="KVC68:KVL68"/>
    <mergeCell ref="KVM68:KVV68"/>
    <mergeCell ref="KVW68:KWF68"/>
    <mergeCell ref="KWG68:KWP68"/>
    <mergeCell ref="LIE68:LIN68"/>
    <mergeCell ref="LIO68:LIX68"/>
    <mergeCell ref="LIY68:LJH68"/>
    <mergeCell ref="LJI68:LJR68"/>
    <mergeCell ref="LJS68:LKB68"/>
    <mergeCell ref="LGG68:LGP68"/>
    <mergeCell ref="LGQ68:LGZ68"/>
    <mergeCell ref="LHA68:LHJ68"/>
    <mergeCell ref="LHK68:LHT68"/>
    <mergeCell ref="LHU68:LID68"/>
    <mergeCell ref="LEI68:LER68"/>
    <mergeCell ref="LES68:LFB68"/>
    <mergeCell ref="LFC68:LFL68"/>
    <mergeCell ref="LFM68:LFV68"/>
    <mergeCell ref="LFW68:LGF68"/>
    <mergeCell ref="LCK68:LCT68"/>
    <mergeCell ref="LCU68:LDD68"/>
    <mergeCell ref="LDE68:LDN68"/>
    <mergeCell ref="LDO68:LDX68"/>
    <mergeCell ref="LDY68:LEH68"/>
    <mergeCell ref="LPW68:LQF68"/>
    <mergeCell ref="LQG68:LQP68"/>
    <mergeCell ref="LQQ68:LQZ68"/>
    <mergeCell ref="LRA68:LRJ68"/>
    <mergeCell ref="LRK68:LRT68"/>
    <mergeCell ref="LNY68:LOH68"/>
    <mergeCell ref="LOI68:LOR68"/>
    <mergeCell ref="LOS68:LPB68"/>
    <mergeCell ref="LPC68:LPL68"/>
    <mergeCell ref="LPM68:LPV68"/>
    <mergeCell ref="LMA68:LMJ68"/>
    <mergeCell ref="LMK68:LMT68"/>
    <mergeCell ref="LMU68:LND68"/>
    <mergeCell ref="LNE68:LNN68"/>
    <mergeCell ref="LNO68:LNX68"/>
    <mergeCell ref="LKC68:LKL68"/>
    <mergeCell ref="LKM68:LKV68"/>
    <mergeCell ref="LKW68:LLF68"/>
    <mergeCell ref="LLG68:LLP68"/>
    <mergeCell ref="LLQ68:LLZ68"/>
    <mergeCell ref="LXO68:LXX68"/>
    <mergeCell ref="LXY68:LYH68"/>
    <mergeCell ref="LYI68:LYR68"/>
    <mergeCell ref="LYS68:LZB68"/>
    <mergeCell ref="LZC68:LZL68"/>
    <mergeCell ref="LVQ68:LVZ68"/>
    <mergeCell ref="LWA68:LWJ68"/>
    <mergeCell ref="LWK68:LWT68"/>
    <mergeCell ref="LWU68:LXD68"/>
    <mergeCell ref="LXE68:LXN68"/>
    <mergeCell ref="LTS68:LUB68"/>
    <mergeCell ref="LUC68:LUL68"/>
    <mergeCell ref="LUM68:LUV68"/>
    <mergeCell ref="LUW68:LVF68"/>
    <mergeCell ref="LVG68:LVP68"/>
    <mergeCell ref="LRU68:LSD68"/>
    <mergeCell ref="LSE68:LSN68"/>
    <mergeCell ref="LSO68:LSX68"/>
    <mergeCell ref="LSY68:LTH68"/>
    <mergeCell ref="LTI68:LTR68"/>
    <mergeCell ref="MFG68:MFP68"/>
    <mergeCell ref="MFQ68:MFZ68"/>
    <mergeCell ref="MGA68:MGJ68"/>
    <mergeCell ref="MGK68:MGT68"/>
    <mergeCell ref="MGU68:MHD68"/>
    <mergeCell ref="MDI68:MDR68"/>
    <mergeCell ref="MDS68:MEB68"/>
    <mergeCell ref="MEC68:MEL68"/>
    <mergeCell ref="MEM68:MEV68"/>
    <mergeCell ref="MEW68:MFF68"/>
    <mergeCell ref="MBK68:MBT68"/>
    <mergeCell ref="MBU68:MCD68"/>
    <mergeCell ref="MCE68:MCN68"/>
    <mergeCell ref="MCO68:MCX68"/>
    <mergeCell ref="MCY68:MDH68"/>
    <mergeCell ref="LZM68:LZV68"/>
    <mergeCell ref="LZW68:MAF68"/>
    <mergeCell ref="MAG68:MAP68"/>
    <mergeCell ref="MAQ68:MAZ68"/>
    <mergeCell ref="MBA68:MBJ68"/>
    <mergeCell ref="MMY68:MNH68"/>
    <mergeCell ref="MNI68:MNR68"/>
    <mergeCell ref="MNS68:MOB68"/>
    <mergeCell ref="MOC68:MOL68"/>
    <mergeCell ref="MOM68:MOV68"/>
    <mergeCell ref="MLA68:MLJ68"/>
    <mergeCell ref="MLK68:MLT68"/>
    <mergeCell ref="MLU68:MMD68"/>
    <mergeCell ref="MME68:MMN68"/>
    <mergeCell ref="MMO68:MMX68"/>
    <mergeCell ref="MJC68:MJL68"/>
    <mergeCell ref="MJM68:MJV68"/>
    <mergeCell ref="MJW68:MKF68"/>
    <mergeCell ref="MKG68:MKP68"/>
    <mergeCell ref="MKQ68:MKZ68"/>
    <mergeCell ref="MHE68:MHN68"/>
    <mergeCell ref="MHO68:MHX68"/>
    <mergeCell ref="MHY68:MIH68"/>
    <mergeCell ref="MII68:MIR68"/>
    <mergeCell ref="MIS68:MJB68"/>
    <mergeCell ref="MUQ68:MUZ68"/>
    <mergeCell ref="MVA68:MVJ68"/>
    <mergeCell ref="MVK68:MVT68"/>
    <mergeCell ref="MVU68:MWD68"/>
    <mergeCell ref="MWE68:MWN68"/>
    <mergeCell ref="MSS68:MTB68"/>
    <mergeCell ref="MTC68:MTL68"/>
    <mergeCell ref="MTM68:MTV68"/>
    <mergeCell ref="MTW68:MUF68"/>
    <mergeCell ref="MUG68:MUP68"/>
    <mergeCell ref="MQU68:MRD68"/>
    <mergeCell ref="MRE68:MRN68"/>
    <mergeCell ref="MRO68:MRX68"/>
    <mergeCell ref="MRY68:MSH68"/>
    <mergeCell ref="MSI68:MSR68"/>
    <mergeCell ref="MOW68:MPF68"/>
    <mergeCell ref="MPG68:MPP68"/>
    <mergeCell ref="MPQ68:MPZ68"/>
    <mergeCell ref="MQA68:MQJ68"/>
    <mergeCell ref="MQK68:MQT68"/>
    <mergeCell ref="NCI68:NCR68"/>
    <mergeCell ref="NCS68:NDB68"/>
    <mergeCell ref="NDC68:NDL68"/>
    <mergeCell ref="NDM68:NDV68"/>
    <mergeCell ref="NDW68:NEF68"/>
    <mergeCell ref="NAK68:NAT68"/>
    <mergeCell ref="NAU68:NBD68"/>
    <mergeCell ref="NBE68:NBN68"/>
    <mergeCell ref="NBO68:NBX68"/>
    <mergeCell ref="NBY68:NCH68"/>
    <mergeCell ref="MYM68:MYV68"/>
    <mergeCell ref="MYW68:MZF68"/>
    <mergeCell ref="MZG68:MZP68"/>
    <mergeCell ref="MZQ68:MZZ68"/>
    <mergeCell ref="NAA68:NAJ68"/>
    <mergeCell ref="MWO68:MWX68"/>
    <mergeCell ref="MWY68:MXH68"/>
    <mergeCell ref="MXI68:MXR68"/>
    <mergeCell ref="MXS68:MYB68"/>
    <mergeCell ref="MYC68:MYL68"/>
    <mergeCell ref="NKA68:NKJ68"/>
    <mergeCell ref="NKK68:NKT68"/>
    <mergeCell ref="NKU68:NLD68"/>
    <mergeCell ref="NLE68:NLN68"/>
    <mergeCell ref="NLO68:NLX68"/>
    <mergeCell ref="NIC68:NIL68"/>
    <mergeCell ref="NIM68:NIV68"/>
    <mergeCell ref="NIW68:NJF68"/>
    <mergeCell ref="NJG68:NJP68"/>
    <mergeCell ref="NJQ68:NJZ68"/>
    <mergeCell ref="NGE68:NGN68"/>
    <mergeCell ref="NGO68:NGX68"/>
    <mergeCell ref="NGY68:NHH68"/>
    <mergeCell ref="NHI68:NHR68"/>
    <mergeCell ref="NHS68:NIB68"/>
    <mergeCell ref="NEG68:NEP68"/>
    <mergeCell ref="NEQ68:NEZ68"/>
    <mergeCell ref="NFA68:NFJ68"/>
    <mergeCell ref="NFK68:NFT68"/>
    <mergeCell ref="NFU68:NGD68"/>
    <mergeCell ref="NRS68:NSB68"/>
    <mergeCell ref="NSC68:NSL68"/>
    <mergeCell ref="NSM68:NSV68"/>
    <mergeCell ref="NSW68:NTF68"/>
    <mergeCell ref="NTG68:NTP68"/>
    <mergeCell ref="NPU68:NQD68"/>
    <mergeCell ref="NQE68:NQN68"/>
    <mergeCell ref="NQO68:NQX68"/>
    <mergeCell ref="NQY68:NRH68"/>
    <mergeCell ref="NRI68:NRR68"/>
    <mergeCell ref="NNW68:NOF68"/>
    <mergeCell ref="NOG68:NOP68"/>
    <mergeCell ref="NOQ68:NOZ68"/>
    <mergeCell ref="NPA68:NPJ68"/>
    <mergeCell ref="NPK68:NPT68"/>
    <mergeCell ref="NLY68:NMH68"/>
    <mergeCell ref="NMI68:NMR68"/>
    <mergeCell ref="NMS68:NNB68"/>
    <mergeCell ref="NNC68:NNL68"/>
    <mergeCell ref="NNM68:NNV68"/>
    <mergeCell ref="NZK68:NZT68"/>
    <mergeCell ref="NZU68:OAD68"/>
    <mergeCell ref="OAE68:OAN68"/>
    <mergeCell ref="OAO68:OAX68"/>
    <mergeCell ref="OAY68:OBH68"/>
    <mergeCell ref="NXM68:NXV68"/>
    <mergeCell ref="NXW68:NYF68"/>
    <mergeCell ref="NYG68:NYP68"/>
    <mergeCell ref="NYQ68:NYZ68"/>
    <mergeCell ref="NZA68:NZJ68"/>
    <mergeCell ref="NVO68:NVX68"/>
    <mergeCell ref="NVY68:NWH68"/>
    <mergeCell ref="NWI68:NWR68"/>
    <mergeCell ref="NWS68:NXB68"/>
    <mergeCell ref="NXC68:NXL68"/>
    <mergeCell ref="NTQ68:NTZ68"/>
    <mergeCell ref="NUA68:NUJ68"/>
    <mergeCell ref="NUK68:NUT68"/>
    <mergeCell ref="NUU68:NVD68"/>
    <mergeCell ref="NVE68:NVN68"/>
    <mergeCell ref="OHC68:OHL68"/>
    <mergeCell ref="OHM68:OHV68"/>
    <mergeCell ref="OHW68:OIF68"/>
    <mergeCell ref="OIG68:OIP68"/>
    <mergeCell ref="OIQ68:OIZ68"/>
    <mergeCell ref="OFE68:OFN68"/>
    <mergeCell ref="OFO68:OFX68"/>
    <mergeCell ref="OFY68:OGH68"/>
    <mergeCell ref="OGI68:OGR68"/>
    <mergeCell ref="OGS68:OHB68"/>
    <mergeCell ref="ODG68:ODP68"/>
    <mergeCell ref="ODQ68:ODZ68"/>
    <mergeCell ref="OEA68:OEJ68"/>
    <mergeCell ref="OEK68:OET68"/>
    <mergeCell ref="OEU68:OFD68"/>
    <mergeCell ref="OBI68:OBR68"/>
    <mergeCell ref="OBS68:OCB68"/>
    <mergeCell ref="OCC68:OCL68"/>
    <mergeCell ref="OCM68:OCV68"/>
    <mergeCell ref="OCW68:ODF68"/>
    <mergeCell ref="OOU68:OPD68"/>
    <mergeCell ref="OPE68:OPN68"/>
    <mergeCell ref="OPO68:OPX68"/>
    <mergeCell ref="OPY68:OQH68"/>
    <mergeCell ref="OQI68:OQR68"/>
    <mergeCell ref="OMW68:ONF68"/>
    <mergeCell ref="ONG68:ONP68"/>
    <mergeCell ref="ONQ68:ONZ68"/>
    <mergeCell ref="OOA68:OOJ68"/>
    <mergeCell ref="OOK68:OOT68"/>
    <mergeCell ref="OKY68:OLH68"/>
    <mergeCell ref="OLI68:OLR68"/>
    <mergeCell ref="OLS68:OMB68"/>
    <mergeCell ref="OMC68:OML68"/>
    <mergeCell ref="OMM68:OMV68"/>
    <mergeCell ref="OJA68:OJJ68"/>
    <mergeCell ref="OJK68:OJT68"/>
    <mergeCell ref="OJU68:OKD68"/>
    <mergeCell ref="OKE68:OKN68"/>
    <mergeCell ref="OKO68:OKX68"/>
    <mergeCell ref="OWM68:OWV68"/>
    <mergeCell ref="OWW68:OXF68"/>
    <mergeCell ref="OXG68:OXP68"/>
    <mergeCell ref="OXQ68:OXZ68"/>
    <mergeCell ref="OYA68:OYJ68"/>
    <mergeCell ref="OUO68:OUX68"/>
    <mergeCell ref="OUY68:OVH68"/>
    <mergeCell ref="OVI68:OVR68"/>
    <mergeCell ref="OVS68:OWB68"/>
    <mergeCell ref="OWC68:OWL68"/>
    <mergeCell ref="OSQ68:OSZ68"/>
    <mergeCell ref="OTA68:OTJ68"/>
    <mergeCell ref="OTK68:OTT68"/>
    <mergeCell ref="OTU68:OUD68"/>
    <mergeCell ref="OUE68:OUN68"/>
    <mergeCell ref="OQS68:ORB68"/>
    <mergeCell ref="ORC68:ORL68"/>
    <mergeCell ref="ORM68:ORV68"/>
    <mergeCell ref="ORW68:OSF68"/>
    <mergeCell ref="OSG68:OSP68"/>
    <mergeCell ref="PEE68:PEN68"/>
    <mergeCell ref="PEO68:PEX68"/>
    <mergeCell ref="PEY68:PFH68"/>
    <mergeCell ref="PFI68:PFR68"/>
    <mergeCell ref="PFS68:PGB68"/>
    <mergeCell ref="PCG68:PCP68"/>
    <mergeCell ref="PCQ68:PCZ68"/>
    <mergeCell ref="PDA68:PDJ68"/>
    <mergeCell ref="PDK68:PDT68"/>
    <mergeCell ref="PDU68:PED68"/>
    <mergeCell ref="PAI68:PAR68"/>
    <mergeCell ref="PAS68:PBB68"/>
    <mergeCell ref="PBC68:PBL68"/>
    <mergeCell ref="PBM68:PBV68"/>
    <mergeCell ref="PBW68:PCF68"/>
    <mergeCell ref="OYK68:OYT68"/>
    <mergeCell ref="OYU68:OZD68"/>
    <mergeCell ref="OZE68:OZN68"/>
    <mergeCell ref="OZO68:OZX68"/>
    <mergeCell ref="OZY68:PAH68"/>
    <mergeCell ref="PLW68:PMF68"/>
    <mergeCell ref="PMG68:PMP68"/>
    <mergeCell ref="PMQ68:PMZ68"/>
    <mergeCell ref="PNA68:PNJ68"/>
    <mergeCell ref="PNK68:PNT68"/>
    <mergeCell ref="PJY68:PKH68"/>
    <mergeCell ref="PKI68:PKR68"/>
    <mergeCell ref="PKS68:PLB68"/>
    <mergeCell ref="PLC68:PLL68"/>
    <mergeCell ref="PLM68:PLV68"/>
    <mergeCell ref="PIA68:PIJ68"/>
    <mergeCell ref="PIK68:PIT68"/>
    <mergeCell ref="PIU68:PJD68"/>
    <mergeCell ref="PJE68:PJN68"/>
    <mergeCell ref="PJO68:PJX68"/>
    <mergeCell ref="PGC68:PGL68"/>
    <mergeCell ref="PGM68:PGV68"/>
    <mergeCell ref="PGW68:PHF68"/>
    <mergeCell ref="PHG68:PHP68"/>
    <mergeCell ref="PHQ68:PHZ68"/>
    <mergeCell ref="PTO68:PTX68"/>
    <mergeCell ref="PTY68:PUH68"/>
    <mergeCell ref="PUI68:PUR68"/>
    <mergeCell ref="PUS68:PVB68"/>
    <mergeCell ref="PVC68:PVL68"/>
    <mergeCell ref="PRQ68:PRZ68"/>
    <mergeCell ref="PSA68:PSJ68"/>
    <mergeCell ref="PSK68:PST68"/>
    <mergeCell ref="PSU68:PTD68"/>
    <mergeCell ref="PTE68:PTN68"/>
    <mergeCell ref="PPS68:PQB68"/>
    <mergeCell ref="PQC68:PQL68"/>
    <mergeCell ref="PQM68:PQV68"/>
    <mergeCell ref="PQW68:PRF68"/>
    <mergeCell ref="PRG68:PRP68"/>
    <mergeCell ref="PNU68:POD68"/>
    <mergeCell ref="POE68:PON68"/>
    <mergeCell ref="POO68:POX68"/>
    <mergeCell ref="POY68:PPH68"/>
    <mergeCell ref="PPI68:PPR68"/>
    <mergeCell ref="QBG68:QBP68"/>
    <mergeCell ref="QBQ68:QBZ68"/>
    <mergeCell ref="QCA68:QCJ68"/>
    <mergeCell ref="QCK68:QCT68"/>
    <mergeCell ref="QCU68:QDD68"/>
    <mergeCell ref="PZI68:PZR68"/>
    <mergeCell ref="PZS68:QAB68"/>
    <mergeCell ref="QAC68:QAL68"/>
    <mergeCell ref="QAM68:QAV68"/>
    <mergeCell ref="QAW68:QBF68"/>
    <mergeCell ref="PXK68:PXT68"/>
    <mergeCell ref="PXU68:PYD68"/>
    <mergeCell ref="PYE68:PYN68"/>
    <mergeCell ref="PYO68:PYX68"/>
    <mergeCell ref="PYY68:PZH68"/>
    <mergeCell ref="PVM68:PVV68"/>
    <mergeCell ref="PVW68:PWF68"/>
    <mergeCell ref="PWG68:PWP68"/>
    <mergeCell ref="PWQ68:PWZ68"/>
    <mergeCell ref="PXA68:PXJ68"/>
    <mergeCell ref="QIY68:QJH68"/>
    <mergeCell ref="QJI68:QJR68"/>
    <mergeCell ref="QJS68:QKB68"/>
    <mergeCell ref="QKC68:QKL68"/>
    <mergeCell ref="QKM68:QKV68"/>
    <mergeCell ref="QHA68:QHJ68"/>
    <mergeCell ref="QHK68:QHT68"/>
    <mergeCell ref="QHU68:QID68"/>
    <mergeCell ref="QIE68:QIN68"/>
    <mergeCell ref="QIO68:QIX68"/>
    <mergeCell ref="QFC68:QFL68"/>
    <mergeCell ref="QFM68:QFV68"/>
    <mergeCell ref="QFW68:QGF68"/>
    <mergeCell ref="QGG68:QGP68"/>
    <mergeCell ref="QGQ68:QGZ68"/>
    <mergeCell ref="QDE68:QDN68"/>
    <mergeCell ref="QDO68:QDX68"/>
    <mergeCell ref="QDY68:QEH68"/>
    <mergeCell ref="QEI68:QER68"/>
    <mergeCell ref="QES68:QFB68"/>
    <mergeCell ref="QQQ68:QQZ68"/>
    <mergeCell ref="QRA68:QRJ68"/>
    <mergeCell ref="QRK68:QRT68"/>
    <mergeCell ref="QRU68:QSD68"/>
    <mergeCell ref="QSE68:QSN68"/>
    <mergeCell ref="QOS68:QPB68"/>
    <mergeCell ref="QPC68:QPL68"/>
    <mergeCell ref="QPM68:QPV68"/>
    <mergeCell ref="QPW68:QQF68"/>
    <mergeCell ref="QQG68:QQP68"/>
    <mergeCell ref="QMU68:QND68"/>
    <mergeCell ref="QNE68:QNN68"/>
    <mergeCell ref="QNO68:QNX68"/>
    <mergeCell ref="QNY68:QOH68"/>
    <mergeCell ref="QOI68:QOR68"/>
    <mergeCell ref="QKW68:QLF68"/>
    <mergeCell ref="QLG68:QLP68"/>
    <mergeCell ref="QLQ68:QLZ68"/>
    <mergeCell ref="QMA68:QMJ68"/>
    <mergeCell ref="QMK68:QMT68"/>
    <mergeCell ref="QYI68:QYR68"/>
    <mergeCell ref="QYS68:QZB68"/>
    <mergeCell ref="QZC68:QZL68"/>
    <mergeCell ref="QZM68:QZV68"/>
    <mergeCell ref="QZW68:RAF68"/>
    <mergeCell ref="QWK68:QWT68"/>
    <mergeCell ref="QWU68:QXD68"/>
    <mergeCell ref="QXE68:QXN68"/>
    <mergeCell ref="QXO68:QXX68"/>
    <mergeCell ref="QXY68:QYH68"/>
    <mergeCell ref="QUM68:QUV68"/>
    <mergeCell ref="QUW68:QVF68"/>
    <mergeCell ref="QVG68:QVP68"/>
    <mergeCell ref="QVQ68:QVZ68"/>
    <mergeCell ref="QWA68:QWJ68"/>
    <mergeCell ref="QSO68:QSX68"/>
    <mergeCell ref="QSY68:QTH68"/>
    <mergeCell ref="QTI68:QTR68"/>
    <mergeCell ref="QTS68:QUB68"/>
    <mergeCell ref="QUC68:QUL68"/>
    <mergeCell ref="RGA68:RGJ68"/>
    <mergeCell ref="RGK68:RGT68"/>
    <mergeCell ref="RGU68:RHD68"/>
    <mergeCell ref="RHE68:RHN68"/>
    <mergeCell ref="RHO68:RHX68"/>
    <mergeCell ref="REC68:REL68"/>
    <mergeCell ref="REM68:REV68"/>
    <mergeCell ref="REW68:RFF68"/>
    <mergeCell ref="RFG68:RFP68"/>
    <mergeCell ref="RFQ68:RFZ68"/>
    <mergeCell ref="RCE68:RCN68"/>
    <mergeCell ref="RCO68:RCX68"/>
    <mergeCell ref="RCY68:RDH68"/>
    <mergeCell ref="RDI68:RDR68"/>
    <mergeCell ref="RDS68:REB68"/>
    <mergeCell ref="RAG68:RAP68"/>
    <mergeCell ref="RAQ68:RAZ68"/>
    <mergeCell ref="RBA68:RBJ68"/>
    <mergeCell ref="RBK68:RBT68"/>
    <mergeCell ref="RBU68:RCD68"/>
    <mergeCell ref="RNS68:ROB68"/>
    <mergeCell ref="ROC68:ROL68"/>
    <mergeCell ref="ROM68:ROV68"/>
    <mergeCell ref="ROW68:RPF68"/>
    <mergeCell ref="RPG68:RPP68"/>
    <mergeCell ref="RLU68:RMD68"/>
    <mergeCell ref="RME68:RMN68"/>
    <mergeCell ref="RMO68:RMX68"/>
    <mergeCell ref="RMY68:RNH68"/>
    <mergeCell ref="RNI68:RNR68"/>
    <mergeCell ref="RJW68:RKF68"/>
    <mergeCell ref="RKG68:RKP68"/>
    <mergeCell ref="RKQ68:RKZ68"/>
    <mergeCell ref="RLA68:RLJ68"/>
    <mergeCell ref="RLK68:RLT68"/>
    <mergeCell ref="RHY68:RIH68"/>
    <mergeCell ref="RII68:RIR68"/>
    <mergeCell ref="RIS68:RJB68"/>
    <mergeCell ref="RJC68:RJL68"/>
    <mergeCell ref="RJM68:RJV68"/>
    <mergeCell ref="RVK68:RVT68"/>
    <mergeCell ref="RVU68:RWD68"/>
    <mergeCell ref="RWE68:RWN68"/>
    <mergeCell ref="RWO68:RWX68"/>
    <mergeCell ref="RWY68:RXH68"/>
    <mergeCell ref="RTM68:RTV68"/>
    <mergeCell ref="RTW68:RUF68"/>
    <mergeCell ref="RUG68:RUP68"/>
    <mergeCell ref="RUQ68:RUZ68"/>
    <mergeCell ref="RVA68:RVJ68"/>
    <mergeCell ref="RRO68:RRX68"/>
    <mergeCell ref="RRY68:RSH68"/>
    <mergeCell ref="RSI68:RSR68"/>
    <mergeCell ref="RSS68:RTB68"/>
    <mergeCell ref="RTC68:RTL68"/>
    <mergeCell ref="RPQ68:RPZ68"/>
    <mergeCell ref="RQA68:RQJ68"/>
    <mergeCell ref="RQK68:RQT68"/>
    <mergeCell ref="RQU68:RRD68"/>
    <mergeCell ref="RRE68:RRN68"/>
    <mergeCell ref="SDC68:SDL68"/>
    <mergeCell ref="SDM68:SDV68"/>
    <mergeCell ref="SDW68:SEF68"/>
    <mergeCell ref="SEG68:SEP68"/>
    <mergeCell ref="SEQ68:SEZ68"/>
    <mergeCell ref="SBE68:SBN68"/>
    <mergeCell ref="SBO68:SBX68"/>
    <mergeCell ref="SBY68:SCH68"/>
    <mergeCell ref="SCI68:SCR68"/>
    <mergeCell ref="SCS68:SDB68"/>
    <mergeCell ref="RZG68:RZP68"/>
    <mergeCell ref="RZQ68:RZZ68"/>
    <mergeCell ref="SAA68:SAJ68"/>
    <mergeCell ref="SAK68:SAT68"/>
    <mergeCell ref="SAU68:SBD68"/>
    <mergeCell ref="RXI68:RXR68"/>
    <mergeCell ref="RXS68:RYB68"/>
    <mergeCell ref="RYC68:RYL68"/>
    <mergeCell ref="RYM68:RYV68"/>
    <mergeCell ref="RYW68:RZF68"/>
    <mergeCell ref="SKU68:SLD68"/>
    <mergeCell ref="SLE68:SLN68"/>
    <mergeCell ref="SLO68:SLX68"/>
    <mergeCell ref="SLY68:SMH68"/>
    <mergeCell ref="SMI68:SMR68"/>
    <mergeCell ref="SIW68:SJF68"/>
    <mergeCell ref="SJG68:SJP68"/>
    <mergeCell ref="SJQ68:SJZ68"/>
    <mergeCell ref="SKA68:SKJ68"/>
    <mergeCell ref="SKK68:SKT68"/>
    <mergeCell ref="SGY68:SHH68"/>
    <mergeCell ref="SHI68:SHR68"/>
    <mergeCell ref="SHS68:SIB68"/>
    <mergeCell ref="SIC68:SIL68"/>
    <mergeCell ref="SIM68:SIV68"/>
    <mergeCell ref="SFA68:SFJ68"/>
    <mergeCell ref="SFK68:SFT68"/>
    <mergeCell ref="SFU68:SGD68"/>
    <mergeCell ref="SGE68:SGN68"/>
    <mergeCell ref="SGO68:SGX68"/>
    <mergeCell ref="SSM68:SSV68"/>
    <mergeCell ref="SSW68:STF68"/>
    <mergeCell ref="STG68:STP68"/>
    <mergeCell ref="STQ68:STZ68"/>
    <mergeCell ref="SUA68:SUJ68"/>
    <mergeCell ref="SQO68:SQX68"/>
    <mergeCell ref="SQY68:SRH68"/>
    <mergeCell ref="SRI68:SRR68"/>
    <mergeCell ref="SRS68:SSB68"/>
    <mergeCell ref="SSC68:SSL68"/>
    <mergeCell ref="SOQ68:SOZ68"/>
    <mergeCell ref="SPA68:SPJ68"/>
    <mergeCell ref="SPK68:SPT68"/>
    <mergeCell ref="SPU68:SQD68"/>
    <mergeCell ref="SQE68:SQN68"/>
    <mergeCell ref="SMS68:SNB68"/>
    <mergeCell ref="SNC68:SNL68"/>
    <mergeCell ref="SNM68:SNV68"/>
    <mergeCell ref="SNW68:SOF68"/>
    <mergeCell ref="SOG68:SOP68"/>
    <mergeCell ref="TAE68:TAN68"/>
    <mergeCell ref="TAO68:TAX68"/>
    <mergeCell ref="TAY68:TBH68"/>
    <mergeCell ref="TBI68:TBR68"/>
    <mergeCell ref="TBS68:TCB68"/>
    <mergeCell ref="SYG68:SYP68"/>
    <mergeCell ref="SYQ68:SYZ68"/>
    <mergeCell ref="SZA68:SZJ68"/>
    <mergeCell ref="SZK68:SZT68"/>
    <mergeCell ref="SZU68:TAD68"/>
    <mergeCell ref="SWI68:SWR68"/>
    <mergeCell ref="SWS68:SXB68"/>
    <mergeCell ref="SXC68:SXL68"/>
    <mergeCell ref="SXM68:SXV68"/>
    <mergeCell ref="SXW68:SYF68"/>
    <mergeCell ref="SUK68:SUT68"/>
    <mergeCell ref="SUU68:SVD68"/>
    <mergeCell ref="SVE68:SVN68"/>
    <mergeCell ref="SVO68:SVX68"/>
    <mergeCell ref="SVY68:SWH68"/>
    <mergeCell ref="THW68:TIF68"/>
    <mergeCell ref="TIG68:TIP68"/>
    <mergeCell ref="TIQ68:TIZ68"/>
    <mergeCell ref="TJA68:TJJ68"/>
    <mergeCell ref="TJK68:TJT68"/>
    <mergeCell ref="TFY68:TGH68"/>
    <mergeCell ref="TGI68:TGR68"/>
    <mergeCell ref="TGS68:THB68"/>
    <mergeCell ref="THC68:THL68"/>
    <mergeCell ref="THM68:THV68"/>
    <mergeCell ref="TEA68:TEJ68"/>
    <mergeCell ref="TEK68:TET68"/>
    <mergeCell ref="TEU68:TFD68"/>
    <mergeCell ref="TFE68:TFN68"/>
    <mergeCell ref="TFO68:TFX68"/>
    <mergeCell ref="TCC68:TCL68"/>
    <mergeCell ref="TCM68:TCV68"/>
    <mergeCell ref="TCW68:TDF68"/>
    <mergeCell ref="TDG68:TDP68"/>
    <mergeCell ref="TDQ68:TDZ68"/>
    <mergeCell ref="TPO68:TPX68"/>
    <mergeCell ref="TPY68:TQH68"/>
    <mergeCell ref="TQI68:TQR68"/>
    <mergeCell ref="TQS68:TRB68"/>
    <mergeCell ref="TRC68:TRL68"/>
    <mergeCell ref="TNQ68:TNZ68"/>
    <mergeCell ref="TOA68:TOJ68"/>
    <mergeCell ref="TOK68:TOT68"/>
    <mergeCell ref="TOU68:TPD68"/>
    <mergeCell ref="TPE68:TPN68"/>
    <mergeCell ref="TLS68:TMB68"/>
    <mergeCell ref="TMC68:TML68"/>
    <mergeCell ref="TMM68:TMV68"/>
    <mergeCell ref="TMW68:TNF68"/>
    <mergeCell ref="TNG68:TNP68"/>
    <mergeCell ref="TJU68:TKD68"/>
    <mergeCell ref="TKE68:TKN68"/>
    <mergeCell ref="TKO68:TKX68"/>
    <mergeCell ref="TKY68:TLH68"/>
    <mergeCell ref="TLI68:TLR68"/>
    <mergeCell ref="TXG68:TXP68"/>
    <mergeCell ref="TXQ68:TXZ68"/>
    <mergeCell ref="TYA68:TYJ68"/>
    <mergeCell ref="TYK68:TYT68"/>
    <mergeCell ref="TYU68:TZD68"/>
    <mergeCell ref="TVI68:TVR68"/>
    <mergeCell ref="TVS68:TWB68"/>
    <mergeCell ref="TWC68:TWL68"/>
    <mergeCell ref="TWM68:TWV68"/>
    <mergeCell ref="TWW68:TXF68"/>
    <mergeCell ref="TTK68:TTT68"/>
    <mergeCell ref="TTU68:TUD68"/>
    <mergeCell ref="TUE68:TUN68"/>
    <mergeCell ref="TUO68:TUX68"/>
    <mergeCell ref="TUY68:TVH68"/>
    <mergeCell ref="TRM68:TRV68"/>
    <mergeCell ref="TRW68:TSF68"/>
    <mergeCell ref="TSG68:TSP68"/>
    <mergeCell ref="TSQ68:TSZ68"/>
    <mergeCell ref="TTA68:TTJ68"/>
    <mergeCell ref="UEY68:UFH68"/>
    <mergeCell ref="UFI68:UFR68"/>
    <mergeCell ref="UFS68:UGB68"/>
    <mergeCell ref="UGC68:UGL68"/>
    <mergeCell ref="UGM68:UGV68"/>
    <mergeCell ref="UDA68:UDJ68"/>
    <mergeCell ref="UDK68:UDT68"/>
    <mergeCell ref="UDU68:UED68"/>
    <mergeCell ref="UEE68:UEN68"/>
    <mergeCell ref="UEO68:UEX68"/>
    <mergeCell ref="UBC68:UBL68"/>
    <mergeCell ref="UBM68:UBV68"/>
    <mergeCell ref="UBW68:UCF68"/>
    <mergeCell ref="UCG68:UCP68"/>
    <mergeCell ref="UCQ68:UCZ68"/>
    <mergeCell ref="TZE68:TZN68"/>
    <mergeCell ref="TZO68:TZX68"/>
    <mergeCell ref="TZY68:UAH68"/>
    <mergeCell ref="UAI68:UAR68"/>
    <mergeCell ref="UAS68:UBB68"/>
    <mergeCell ref="UMQ68:UMZ68"/>
    <mergeCell ref="UNA68:UNJ68"/>
    <mergeCell ref="UNK68:UNT68"/>
    <mergeCell ref="UNU68:UOD68"/>
    <mergeCell ref="UOE68:UON68"/>
    <mergeCell ref="UKS68:ULB68"/>
    <mergeCell ref="ULC68:ULL68"/>
    <mergeCell ref="ULM68:ULV68"/>
    <mergeCell ref="ULW68:UMF68"/>
    <mergeCell ref="UMG68:UMP68"/>
    <mergeCell ref="UIU68:UJD68"/>
    <mergeCell ref="UJE68:UJN68"/>
    <mergeCell ref="UJO68:UJX68"/>
    <mergeCell ref="UJY68:UKH68"/>
    <mergeCell ref="UKI68:UKR68"/>
    <mergeCell ref="UGW68:UHF68"/>
    <mergeCell ref="UHG68:UHP68"/>
    <mergeCell ref="UHQ68:UHZ68"/>
    <mergeCell ref="UIA68:UIJ68"/>
    <mergeCell ref="UIK68:UIT68"/>
    <mergeCell ref="UUI68:UUR68"/>
    <mergeCell ref="UUS68:UVB68"/>
    <mergeCell ref="UVC68:UVL68"/>
    <mergeCell ref="UVM68:UVV68"/>
    <mergeCell ref="UVW68:UWF68"/>
    <mergeCell ref="USK68:UST68"/>
    <mergeCell ref="USU68:UTD68"/>
    <mergeCell ref="UTE68:UTN68"/>
    <mergeCell ref="UTO68:UTX68"/>
    <mergeCell ref="UTY68:UUH68"/>
    <mergeCell ref="UQM68:UQV68"/>
    <mergeCell ref="UQW68:URF68"/>
    <mergeCell ref="URG68:URP68"/>
    <mergeCell ref="URQ68:URZ68"/>
    <mergeCell ref="USA68:USJ68"/>
    <mergeCell ref="UOO68:UOX68"/>
    <mergeCell ref="UOY68:UPH68"/>
    <mergeCell ref="UPI68:UPR68"/>
    <mergeCell ref="UPS68:UQB68"/>
    <mergeCell ref="UQC68:UQL68"/>
    <mergeCell ref="VCA68:VCJ68"/>
    <mergeCell ref="VCK68:VCT68"/>
    <mergeCell ref="VCU68:VDD68"/>
    <mergeCell ref="VDE68:VDN68"/>
    <mergeCell ref="VDO68:VDX68"/>
    <mergeCell ref="VAC68:VAL68"/>
    <mergeCell ref="VAM68:VAV68"/>
    <mergeCell ref="VAW68:VBF68"/>
    <mergeCell ref="VBG68:VBP68"/>
    <mergeCell ref="VBQ68:VBZ68"/>
    <mergeCell ref="UYE68:UYN68"/>
    <mergeCell ref="UYO68:UYX68"/>
    <mergeCell ref="UYY68:UZH68"/>
    <mergeCell ref="UZI68:UZR68"/>
    <mergeCell ref="UZS68:VAB68"/>
    <mergeCell ref="UWG68:UWP68"/>
    <mergeCell ref="UWQ68:UWZ68"/>
    <mergeCell ref="UXA68:UXJ68"/>
    <mergeCell ref="UXK68:UXT68"/>
    <mergeCell ref="UXU68:UYD68"/>
    <mergeCell ref="VJS68:VKB68"/>
    <mergeCell ref="VKC68:VKL68"/>
    <mergeCell ref="VKM68:VKV68"/>
    <mergeCell ref="VKW68:VLF68"/>
    <mergeCell ref="VLG68:VLP68"/>
    <mergeCell ref="VHU68:VID68"/>
    <mergeCell ref="VIE68:VIN68"/>
    <mergeCell ref="VIO68:VIX68"/>
    <mergeCell ref="VIY68:VJH68"/>
    <mergeCell ref="VJI68:VJR68"/>
    <mergeCell ref="VFW68:VGF68"/>
    <mergeCell ref="VGG68:VGP68"/>
    <mergeCell ref="VGQ68:VGZ68"/>
    <mergeCell ref="VHA68:VHJ68"/>
    <mergeCell ref="VHK68:VHT68"/>
    <mergeCell ref="VDY68:VEH68"/>
    <mergeCell ref="VEI68:VER68"/>
    <mergeCell ref="VES68:VFB68"/>
    <mergeCell ref="VFC68:VFL68"/>
    <mergeCell ref="VFM68:VFV68"/>
    <mergeCell ref="VRK68:VRT68"/>
    <mergeCell ref="VRU68:VSD68"/>
    <mergeCell ref="VSE68:VSN68"/>
    <mergeCell ref="VSO68:VSX68"/>
    <mergeCell ref="VSY68:VTH68"/>
    <mergeCell ref="VPM68:VPV68"/>
    <mergeCell ref="VPW68:VQF68"/>
    <mergeCell ref="VQG68:VQP68"/>
    <mergeCell ref="VQQ68:VQZ68"/>
    <mergeCell ref="VRA68:VRJ68"/>
    <mergeCell ref="VNO68:VNX68"/>
    <mergeCell ref="VNY68:VOH68"/>
    <mergeCell ref="VOI68:VOR68"/>
    <mergeCell ref="VOS68:VPB68"/>
    <mergeCell ref="VPC68:VPL68"/>
    <mergeCell ref="VLQ68:VLZ68"/>
    <mergeCell ref="VMA68:VMJ68"/>
    <mergeCell ref="VMK68:VMT68"/>
    <mergeCell ref="VMU68:VND68"/>
    <mergeCell ref="VNE68:VNN68"/>
    <mergeCell ref="VZC68:VZL68"/>
    <mergeCell ref="VZM68:VZV68"/>
    <mergeCell ref="VZW68:WAF68"/>
    <mergeCell ref="WAG68:WAP68"/>
    <mergeCell ref="WAQ68:WAZ68"/>
    <mergeCell ref="VXE68:VXN68"/>
    <mergeCell ref="VXO68:VXX68"/>
    <mergeCell ref="VXY68:VYH68"/>
    <mergeCell ref="VYI68:VYR68"/>
    <mergeCell ref="VYS68:VZB68"/>
    <mergeCell ref="VVG68:VVP68"/>
    <mergeCell ref="VVQ68:VVZ68"/>
    <mergeCell ref="VWA68:VWJ68"/>
    <mergeCell ref="VWK68:VWT68"/>
    <mergeCell ref="VWU68:VXD68"/>
    <mergeCell ref="VTI68:VTR68"/>
    <mergeCell ref="VTS68:VUB68"/>
    <mergeCell ref="VUC68:VUL68"/>
    <mergeCell ref="VUM68:VUV68"/>
    <mergeCell ref="VUW68:VVF68"/>
    <mergeCell ref="WGU68:WHD68"/>
    <mergeCell ref="WHE68:WHN68"/>
    <mergeCell ref="WHO68:WHX68"/>
    <mergeCell ref="WHY68:WIH68"/>
    <mergeCell ref="WII68:WIR68"/>
    <mergeCell ref="WEW68:WFF68"/>
    <mergeCell ref="WFG68:WFP68"/>
    <mergeCell ref="WFQ68:WFZ68"/>
    <mergeCell ref="WGA68:WGJ68"/>
    <mergeCell ref="WGK68:WGT68"/>
    <mergeCell ref="WCY68:WDH68"/>
    <mergeCell ref="WDI68:WDR68"/>
    <mergeCell ref="WDS68:WEB68"/>
    <mergeCell ref="WEC68:WEL68"/>
    <mergeCell ref="WEM68:WEV68"/>
    <mergeCell ref="WBA68:WBJ68"/>
    <mergeCell ref="WBK68:WBT68"/>
    <mergeCell ref="WBU68:WCD68"/>
    <mergeCell ref="WCE68:WCN68"/>
    <mergeCell ref="WCO68:WCX68"/>
    <mergeCell ref="WOM68:WOV68"/>
    <mergeCell ref="WOW68:WPF68"/>
    <mergeCell ref="WPG68:WPP68"/>
    <mergeCell ref="WPQ68:WPZ68"/>
    <mergeCell ref="WQA68:WQJ68"/>
    <mergeCell ref="WMO68:WMX68"/>
    <mergeCell ref="WMY68:WNH68"/>
    <mergeCell ref="WNI68:WNR68"/>
    <mergeCell ref="WNS68:WOB68"/>
    <mergeCell ref="WOC68:WOL68"/>
    <mergeCell ref="WKQ68:WKZ68"/>
    <mergeCell ref="WLA68:WLJ68"/>
    <mergeCell ref="WLK68:WLT68"/>
    <mergeCell ref="WLU68:WMD68"/>
    <mergeCell ref="WME68:WMN68"/>
    <mergeCell ref="WIS68:WJB68"/>
    <mergeCell ref="WJC68:WJL68"/>
    <mergeCell ref="WJM68:WJV68"/>
    <mergeCell ref="WJW68:WKF68"/>
    <mergeCell ref="WKG68:WKP68"/>
    <mergeCell ref="WWE68:WWN68"/>
    <mergeCell ref="WWO68:WWX68"/>
    <mergeCell ref="WWY68:WXH68"/>
    <mergeCell ref="WXI68:WXR68"/>
    <mergeCell ref="WXS68:WYB68"/>
    <mergeCell ref="WUG68:WUP68"/>
    <mergeCell ref="WUQ68:WUZ68"/>
    <mergeCell ref="WVA68:WVJ68"/>
    <mergeCell ref="WVK68:WVT68"/>
    <mergeCell ref="WVU68:WWD68"/>
    <mergeCell ref="WSI68:WSR68"/>
    <mergeCell ref="WSS68:WTB68"/>
    <mergeCell ref="WTC68:WTL68"/>
    <mergeCell ref="WTM68:WTV68"/>
    <mergeCell ref="WTW68:WUF68"/>
    <mergeCell ref="WQK68:WQT68"/>
    <mergeCell ref="WQU68:WRD68"/>
    <mergeCell ref="WRE68:WRN68"/>
    <mergeCell ref="WRO68:WRX68"/>
    <mergeCell ref="WRY68:WSH68"/>
    <mergeCell ref="XDW68:XEF68"/>
    <mergeCell ref="XEG68:XEP68"/>
    <mergeCell ref="XEQ68:XEZ68"/>
    <mergeCell ref="XFA68:XFD68"/>
    <mergeCell ref="XBY68:XCH68"/>
    <mergeCell ref="XCI68:XCR68"/>
    <mergeCell ref="XCS68:XDB68"/>
    <mergeCell ref="XDC68:XDL68"/>
    <mergeCell ref="XDM68:XDV68"/>
    <mergeCell ref="XAA68:XAJ68"/>
    <mergeCell ref="XAK68:XAT68"/>
    <mergeCell ref="XAU68:XBD68"/>
    <mergeCell ref="XBE68:XBN68"/>
    <mergeCell ref="XBO68:XBX68"/>
    <mergeCell ref="WYC68:WYL68"/>
    <mergeCell ref="WYM68:WYV68"/>
    <mergeCell ref="WYW68:WZF68"/>
    <mergeCell ref="WZG68:WZP68"/>
    <mergeCell ref="WZQ68:WZZ68"/>
  </mergeCells>
  <conditionalFormatting sqref="C43:C53 C56">
    <cfRule type="expression" dxfId="1" priority="1" stopIfTrue="1">
      <formula>ISNA(MATCH(C43,OFFSET(options,1,MATCH(B43,prestations,0)-1,COUNTA(OFFSET(options,,MATCH(B43,prestations,0)-1))-1),0))</formula>
    </cfRule>
  </conditionalFormatting>
  <conditionalFormatting sqref="C37:C42">
    <cfRule type="expression" dxfId="0" priority="2" stopIfTrue="1">
      <formula>ISNA(MATCH(C37,OFFSET(options,1,MATCH(B37,prestations,0)-1,COUNTA(OFFSET(options,,MATCH(B37,prestations,0)-1))-1),0))</formula>
    </cfRule>
  </conditionalFormatting>
  <dataValidations count="7">
    <dataValidation type="whole" operator="greaterThan" allowBlank="1" showErrorMessage="1" sqref="D37:D41">
      <formula1>0</formula1>
      <formula2>0</formula2>
    </dataValidation>
    <dataValidation allowBlank="1" showErrorMessage="1" sqref="C29">
      <formula1>0</formula1>
      <formula2>0</formula2>
    </dataValidation>
    <dataValidation type="list" allowBlank="1" showErrorMessage="1" sqref="C37:C53 C56">
      <formula1>OFFSET(options,1,MATCH(B37,prestations,0)-1,COUNTA(OFFSET(options,,MATCH(B37,prestations,0)-1))-1)</formula1>
      <formula2>0</formula2>
    </dataValidation>
    <dataValidation type="list" allowBlank="1" showErrorMessage="1" sqref="B37:B53 B56">
      <formula1>prestations</formula1>
      <formula2>0</formula2>
    </dataValidation>
    <dataValidation type="list" allowBlank="1" showErrorMessage="1" sqref="F20">
      <formula1>Règlement</formula1>
      <formula2>0</formula2>
    </dataValidation>
    <dataValidation type="list" allowBlank="1" showErrorMessage="1" sqref="C28">
      <formula1>lieux</formula1>
      <formula2>0</formula2>
    </dataValidation>
    <dataValidation type="list" allowBlank="1" showErrorMessage="1" sqref="H21">
      <formula1>charge</formula1>
      <formula2>0</formula2>
    </dataValidation>
  </dataValidations>
  <printOptions horizontalCentered="1" verticalCentered="1"/>
  <pageMargins left="0.43333333333333335" right="0.35416666666666669" top="0.19652777777777777" bottom="0.15763888888888888" header="0.51180555555555551" footer="0.51180555555555551"/>
  <pageSetup paperSize="9" scale="41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showGridLines="0" topLeftCell="A88" zoomScale="138" zoomScaleNormal="138" workbookViewId="0">
      <selection activeCell="B14" sqref="B14"/>
    </sheetView>
  </sheetViews>
  <sheetFormatPr baseColWidth="10" defaultColWidth="11" defaultRowHeight="12.5"/>
  <cols>
    <col min="1" max="1" width="37.1796875" customWidth="1"/>
    <col min="2" max="2" width="78.54296875" customWidth="1"/>
    <col min="3" max="3" width="10.453125" customWidth="1"/>
    <col min="4" max="4" width="17.26953125" customWidth="1"/>
    <col min="5" max="5" width="19" customWidth="1"/>
    <col min="6" max="6" width="11.81640625" customWidth="1"/>
    <col min="7" max="7" width="3.453125" customWidth="1"/>
  </cols>
  <sheetData>
    <row r="1" spans="1:9" ht="18.5" thickBot="1">
      <c r="A1" s="232" t="s">
        <v>53</v>
      </c>
      <c r="B1" s="232"/>
      <c r="C1" s="232"/>
      <c r="D1" s="232"/>
      <c r="E1" s="232"/>
    </row>
    <row r="2" spans="1:9" ht="15.5">
      <c r="A2" s="68"/>
      <c r="B2" s="68"/>
      <c r="C2" s="68"/>
      <c r="D2" s="68"/>
      <c r="E2" s="68"/>
    </row>
    <row r="3" spans="1:9" ht="13">
      <c r="A3" s="233" t="s">
        <v>54</v>
      </c>
      <c r="B3" s="233"/>
      <c r="C3" s="233"/>
      <c r="D3" s="233"/>
      <c r="E3" s="233"/>
    </row>
    <row r="4" spans="1:9" ht="13">
      <c r="A4" s="69"/>
      <c r="B4" s="69"/>
      <c r="D4" s="70"/>
    </row>
    <row r="5" spans="1:9" ht="16.5" customHeight="1">
      <c r="A5" s="234" t="s">
        <v>161</v>
      </c>
      <c r="B5" s="234"/>
      <c r="C5" s="234"/>
      <c r="D5" s="234"/>
      <c r="E5" s="234"/>
    </row>
    <row r="6" spans="1:9" ht="6" customHeight="1">
      <c r="A6" s="162"/>
      <c r="B6" s="162"/>
      <c r="C6" s="162"/>
      <c r="D6" s="162"/>
      <c r="E6" s="162"/>
    </row>
    <row r="7" spans="1:9" ht="3" hidden="1" customHeight="1">
      <c r="A7" s="235"/>
      <c r="B7" s="235"/>
      <c r="C7" s="235"/>
      <c r="D7" s="235"/>
      <c r="E7" s="235"/>
    </row>
    <row r="8" spans="1:9" ht="39">
      <c r="A8" s="71" t="s">
        <v>25</v>
      </c>
      <c r="B8" s="71" t="s">
        <v>26</v>
      </c>
      <c r="C8" s="71" t="s">
        <v>28</v>
      </c>
      <c r="D8" s="71" t="s">
        <v>55</v>
      </c>
      <c r="E8" s="72" t="s">
        <v>56</v>
      </c>
    </row>
    <row r="9" spans="1:9" ht="13">
      <c r="A9" s="73"/>
      <c r="B9" s="73"/>
      <c r="C9" s="73"/>
      <c r="D9" s="73"/>
      <c r="E9" s="74"/>
    </row>
    <row r="10" spans="1:9" ht="13" thickBot="1">
      <c r="A10" s="99" t="s">
        <v>162</v>
      </c>
      <c r="B10" s="70"/>
      <c r="C10" s="76"/>
      <c r="D10" s="77"/>
      <c r="E10" s="78"/>
      <c r="F10" s="79"/>
    </row>
    <row r="11" spans="1:9" ht="13">
      <c r="A11" s="80" t="s">
        <v>58</v>
      </c>
      <c r="B11" s="81"/>
      <c r="C11" s="81" t="s">
        <v>159</v>
      </c>
      <c r="D11" s="81" t="s">
        <v>160</v>
      </c>
      <c r="E11" s="82"/>
      <c r="F11" s="82"/>
    </row>
    <row r="12" spans="1:9">
      <c r="A12" s="86" t="s">
        <v>59</v>
      </c>
      <c r="B12" s="83" t="s">
        <v>166</v>
      </c>
      <c r="C12" s="84">
        <v>2.82</v>
      </c>
      <c r="D12" s="85">
        <f t="shared" ref="D12:D24" si="0">C12*1.1</f>
        <v>3.1019999999999999</v>
      </c>
      <c r="E12" s="78"/>
      <c r="F12" s="77"/>
    </row>
    <row r="13" spans="1:9">
      <c r="A13" s="86" t="s">
        <v>59</v>
      </c>
      <c r="B13" s="83" t="s">
        <v>147</v>
      </c>
      <c r="C13" s="84">
        <v>2.82</v>
      </c>
      <c r="D13" s="85">
        <f t="shared" si="0"/>
        <v>3.1019999999999999</v>
      </c>
      <c r="E13" s="78"/>
      <c r="F13" s="77"/>
    </row>
    <row r="14" spans="1:9" ht="13">
      <c r="A14" s="86" t="s">
        <v>59</v>
      </c>
      <c r="B14" s="83" t="s">
        <v>167</v>
      </c>
      <c r="C14" s="84">
        <v>3.73</v>
      </c>
      <c r="D14" s="85">
        <f t="shared" si="0"/>
        <v>4.1030000000000006</v>
      </c>
      <c r="E14" s="78"/>
      <c r="F14" s="77"/>
      <c r="G14" s="87"/>
      <c r="H14" s="87"/>
      <c r="I14" s="87"/>
    </row>
    <row r="15" spans="1:9" ht="13">
      <c r="A15" s="86" t="s">
        <v>59</v>
      </c>
      <c r="B15" s="83" t="s">
        <v>148</v>
      </c>
      <c r="C15" s="84">
        <v>3.73</v>
      </c>
      <c r="D15" s="85">
        <f t="shared" si="0"/>
        <v>4.1030000000000006</v>
      </c>
      <c r="E15" s="78"/>
      <c r="F15" s="77"/>
      <c r="G15" s="87"/>
      <c r="H15" s="87"/>
      <c r="I15" s="87"/>
    </row>
    <row r="16" spans="1:9" ht="13">
      <c r="A16" s="86" t="s">
        <v>59</v>
      </c>
      <c r="B16" s="83" t="s">
        <v>169</v>
      </c>
      <c r="C16" s="84">
        <v>2.4500000000000002</v>
      </c>
      <c r="D16" s="85">
        <f t="shared" si="0"/>
        <v>2.6950000000000003</v>
      </c>
      <c r="E16" s="78"/>
      <c r="F16" s="77"/>
      <c r="G16" s="87"/>
      <c r="H16" s="87"/>
      <c r="I16" s="87"/>
    </row>
    <row r="17" spans="1:9" ht="13">
      <c r="A17" s="86" t="s">
        <v>59</v>
      </c>
      <c r="B17" s="83" t="s">
        <v>149</v>
      </c>
      <c r="C17" s="84">
        <v>2.4500000000000002</v>
      </c>
      <c r="D17" s="85">
        <f t="shared" si="0"/>
        <v>2.6950000000000003</v>
      </c>
      <c r="E17" s="78"/>
      <c r="F17" s="77"/>
      <c r="G17" s="87"/>
      <c r="H17" s="87"/>
      <c r="I17" s="87"/>
    </row>
    <row r="18" spans="1:9" ht="13">
      <c r="A18" s="86" t="s">
        <v>59</v>
      </c>
      <c r="B18" s="83" t="s">
        <v>171</v>
      </c>
      <c r="C18" s="84">
        <v>3.36</v>
      </c>
      <c r="D18" s="85">
        <f t="shared" si="0"/>
        <v>3.6960000000000002</v>
      </c>
      <c r="E18" s="78"/>
      <c r="F18" s="77"/>
      <c r="G18" s="87"/>
      <c r="H18" s="87"/>
      <c r="I18" s="87"/>
    </row>
    <row r="19" spans="1:9" ht="13">
      <c r="A19" s="86" t="s">
        <v>59</v>
      </c>
      <c r="B19" s="83" t="s">
        <v>150</v>
      </c>
      <c r="C19" s="84">
        <v>3.36</v>
      </c>
      <c r="D19" s="85">
        <f t="shared" si="0"/>
        <v>3.6960000000000002</v>
      </c>
      <c r="E19" s="78"/>
      <c r="F19" s="77"/>
      <c r="G19" s="87"/>
      <c r="H19" s="87"/>
      <c r="I19" s="87"/>
    </row>
    <row r="20" spans="1:9">
      <c r="A20" s="86" t="s">
        <v>59</v>
      </c>
      <c r="B20" s="83" t="s">
        <v>60</v>
      </c>
      <c r="C20" s="84">
        <v>0.59</v>
      </c>
      <c r="D20" s="85">
        <f t="shared" si="0"/>
        <v>0.64900000000000002</v>
      </c>
      <c r="E20" s="78"/>
      <c r="F20" s="77"/>
    </row>
    <row r="21" spans="1:9">
      <c r="A21" s="86" t="s">
        <v>59</v>
      </c>
      <c r="B21" s="83" t="s">
        <v>61</v>
      </c>
      <c r="C21" s="84">
        <v>1.0900000000000001</v>
      </c>
      <c r="D21" s="85">
        <f t="shared" si="0"/>
        <v>1.1990000000000003</v>
      </c>
      <c r="E21" s="78"/>
      <c r="F21" s="77"/>
    </row>
    <row r="22" spans="1:9">
      <c r="A22" s="86" t="s">
        <v>59</v>
      </c>
      <c r="B22" s="83" t="s">
        <v>62</v>
      </c>
      <c r="C22" s="84">
        <v>0.82</v>
      </c>
      <c r="D22" s="85">
        <f t="shared" si="0"/>
        <v>0.90200000000000002</v>
      </c>
      <c r="E22" s="78"/>
      <c r="F22" s="77"/>
    </row>
    <row r="23" spans="1:9">
      <c r="A23" s="86" t="s">
        <v>59</v>
      </c>
      <c r="B23" s="83" t="s">
        <v>63</v>
      </c>
      <c r="C23" s="84">
        <v>0.82</v>
      </c>
      <c r="D23" s="85">
        <f t="shared" si="0"/>
        <v>0.90200000000000002</v>
      </c>
      <c r="E23" s="78"/>
      <c r="F23" s="77"/>
    </row>
    <row r="24" spans="1:9">
      <c r="A24" s="86" t="s">
        <v>59</v>
      </c>
      <c r="B24" s="188" t="s">
        <v>165</v>
      </c>
      <c r="C24" s="189">
        <v>9</v>
      </c>
      <c r="D24" s="190">
        <f t="shared" si="0"/>
        <v>9.9</v>
      </c>
      <c r="E24" s="78"/>
      <c r="F24" s="77"/>
    </row>
    <row r="25" spans="1:9">
      <c r="A25" s="182"/>
      <c r="B25" s="70"/>
      <c r="C25" s="76"/>
      <c r="D25" s="77"/>
      <c r="E25" s="78"/>
      <c r="F25" s="77"/>
    </row>
    <row r="26" spans="1:9" ht="13" thickBot="1">
      <c r="A26" s="70"/>
      <c r="B26" s="70"/>
      <c r="C26" s="76"/>
      <c r="D26" s="77"/>
      <c r="E26" s="78"/>
      <c r="F26" s="79"/>
    </row>
    <row r="27" spans="1:9" ht="13" customHeight="1" thickBot="1">
      <c r="A27" s="153" t="s">
        <v>64</v>
      </c>
      <c r="B27" s="70"/>
      <c r="C27" s="76"/>
      <c r="D27" s="77"/>
      <c r="E27" s="128"/>
      <c r="F27" s="129"/>
    </row>
    <row r="28" spans="1:9" ht="13" customHeight="1">
      <c r="A28" s="154" t="s">
        <v>65</v>
      </c>
      <c r="B28" s="155" t="s">
        <v>66</v>
      </c>
      <c r="C28" s="156">
        <v>24.5</v>
      </c>
      <c r="D28" s="157">
        <f>C28*1.1</f>
        <v>26.950000000000003</v>
      </c>
      <c r="E28" s="128"/>
      <c r="F28" s="129"/>
    </row>
    <row r="29" spans="1:9" ht="13" customHeight="1">
      <c r="A29" s="158" t="s">
        <v>65</v>
      </c>
      <c r="B29" s="155" t="s">
        <v>67</v>
      </c>
      <c r="C29" s="156">
        <v>24.5</v>
      </c>
      <c r="D29" s="157">
        <f>C29*1.1</f>
        <v>26.950000000000003</v>
      </c>
      <c r="E29" s="128"/>
      <c r="F29" s="129"/>
    </row>
    <row r="30" spans="1:9" ht="13" customHeight="1">
      <c r="A30" s="158" t="s">
        <v>65</v>
      </c>
      <c r="B30" s="155" t="s">
        <v>68</v>
      </c>
      <c r="C30" s="156">
        <v>24.5</v>
      </c>
      <c r="D30" s="157">
        <f>C30*1.1</f>
        <v>26.950000000000003</v>
      </c>
      <c r="E30" s="128"/>
      <c r="F30" s="129"/>
    </row>
    <row r="31" spans="1:9" ht="13" customHeight="1">
      <c r="A31" s="158" t="s">
        <v>65</v>
      </c>
      <c r="B31" s="155" t="s">
        <v>69</v>
      </c>
      <c r="C31" s="156">
        <v>24.5</v>
      </c>
      <c r="D31" s="157">
        <f>C31*1.1</f>
        <v>26.950000000000003</v>
      </c>
      <c r="E31" s="128"/>
      <c r="F31" s="129"/>
    </row>
    <row r="32" spans="1:9" ht="13" customHeight="1">
      <c r="A32" s="70"/>
      <c r="B32" s="70"/>
      <c r="C32" s="76"/>
      <c r="D32" s="77"/>
      <c r="E32" s="128"/>
      <c r="F32" s="129"/>
    </row>
    <row r="33" spans="1:6" ht="13" thickBot="1">
      <c r="A33" s="70"/>
      <c r="B33" s="70"/>
      <c r="C33" s="76"/>
      <c r="D33" s="77"/>
      <c r="E33" s="78"/>
      <c r="F33" s="79"/>
    </row>
    <row r="34" spans="1:6" ht="13" customHeight="1" thickBot="1">
      <c r="A34" s="153" t="s">
        <v>70</v>
      </c>
      <c r="B34" s="70"/>
      <c r="C34" s="76"/>
      <c r="D34" s="77"/>
      <c r="E34" s="128"/>
      <c r="F34" s="129"/>
    </row>
    <row r="35" spans="1:6" ht="13" customHeight="1">
      <c r="A35" s="154" t="s">
        <v>71</v>
      </c>
      <c r="B35" s="155" t="s">
        <v>153</v>
      </c>
      <c r="C35" s="156">
        <v>25.91</v>
      </c>
      <c r="D35" s="157">
        <f>C35*1.1</f>
        <v>28.501000000000001</v>
      </c>
      <c r="E35" s="128"/>
      <c r="F35" s="129"/>
    </row>
    <row r="36" spans="1:6" ht="13" customHeight="1">
      <c r="A36" s="158" t="s">
        <v>71</v>
      </c>
      <c r="B36" s="155" t="s">
        <v>154</v>
      </c>
      <c r="C36" s="156">
        <v>25.91</v>
      </c>
      <c r="D36" s="157">
        <f>C36*1.1</f>
        <v>28.501000000000001</v>
      </c>
      <c r="E36" s="128"/>
      <c r="F36" s="129"/>
    </row>
    <row r="37" spans="1:6" ht="13" customHeight="1">
      <c r="A37" s="158" t="s">
        <v>71</v>
      </c>
      <c r="B37" s="155" t="s">
        <v>155</v>
      </c>
      <c r="C37" s="156">
        <v>25.91</v>
      </c>
      <c r="D37" s="157">
        <f>C37*1.1</f>
        <v>28.501000000000001</v>
      </c>
      <c r="E37" s="128"/>
      <c r="F37" s="129"/>
    </row>
    <row r="38" spans="1:6" ht="13" customHeight="1">
      <c r="A38" s="158" t="s">
        <v>71</v>
      </c>
      <c r="B38" s="155" t="s">
        <v>156</v>
      </c>
      <c r="C38" s="156">
        <v>25.91</v>
      </c>
      <c r="D38" s="157">
        <f>C38*1.1</f>
        <v>28.501000000000001</v>
      </c>
      <c r="E38" s="128"/>
      <c r="F38" s="129"/>
    </row>
    <row r="39" spans="1:6" ht="13" customHeight="1">
      <c r="A39" s="158" t="s">
        <v>71</v>
      </c>
      <c r="B39" s="155" t="s">
        <v>157</v>
      </c>
      <c r="C39" s="156">
        <v>29</v>
      </c>
      <c r="D39" s="157">
        <f>C39*1.1</f>
        <v>31.900000000000002</v>
      </c>
      <c r="E39" s="128"/>
      <c r="F39" s="129"/>
    </row>
    <row r="40" spans="1:6" ht="13" customHeight="1">
      <c r="A40" s="70"/>
      <c r="B40" s="70"/>
      <c r="C40" s="76"/>
      <c r="D40" s="77"/>
      <c r="E40" s="128"/>
      <c r="F40" s="129"/>
    </row>
    <row r="41" spans="1:6" ht="13" thickBot="1">
      <c r="A41" s="70"/>
      <c r="B41" s="70"/>
      <c r="C41" s="89"/>
      <c r="D41" s="77"/>
      <c r="E41" s="78"/>
      <c r="F41" s="90"/>
    </row>
    <row r="42" spans="1:6" ht="13">
      <c r="A42" s="80" t="s">
        <v>72</v>
      </c>
      <c r="B42" s="70"/>
      <c r="C42" s="89"/>
      <c r="D42" s="77"/>
      <c r="E42" s="78"/>
      <c r="F42" s="90"/>
    </row>
    <row r="43" spans="1:6">
      <c r="A43" s="75" t="s">
        <v>73</v>
      </c>
      <c r="B43" s="83" t="s">
        <v>74</v>
      </c>
      <c r="C43" s="84">
        <v>12.545</v>
      </c>
      <c r="D43" s="85">
        <f>C43*1.1</f>
        <v>13.799500000000002</v>
      </c>
      <c r="E43" s="78"/>
      <c r="F43" s="77"/>
    </row>
    <row r="44" spans="1:6" ht="12.75" customHeight="1">
      <c r="A44" s="86" t="s">
        <v>75</v>
      </c>
      <c r="B44" s="83" t="s">
        <v>76</v>
      </c>
      <c r="C44" s="84">
        <v>12.545</v>
      </c>
      <c r="D44" s="85">
        <f>C44*1.1</f>
        <v>13.799500000000002</v>
      </c>
      <c r="E44" s="78"/>
      <c r="F44" s="77"/>
    </row>
    <row r="45" spans="1:6">
      <c r="A45" s="86" t="s">
        <v>75</v>
      </c>
      <c r="B45" s="83" t="s">
        <v>77</v>
      </c>
      <c r="C45" s="161">
        <v>14.36</v>
      </c>
      <c r="D45" s="85">
        <f>C45*1.1</f>
        <v>15.796000000000001</v>
      </c>
      <c r="E45" s="78"/>
      <c r="F45" s="77"/>
    </row>
    <row r="46" spans="1:6">
      <c r="A46" s="86" t="s">
        <v>75</v>
      </c>
      <c r="B46" s="188" t="s">
        <v>165</v>
      </c>
      <c r="C46" s="189">
        <v>9</v>
      </c>
      <c r="D46" s="190">
        <f t="shared" ref="D46" si="1">C46*1.1</f>
        <v>9.9</v>
      </c>
      <c r="E46" s="78"/>
      <c r="F46" s="77"/>
    </row>
    <row r="47" spans="1:6">
      <c r="A47" s="70"/>
      <c r="B47" s="70"/>
      <c r="C47" s="92"/>
      <c r="D47" s="77"/>
      <c r="E47" s="78"/>
      <c r="F47" s="90"/>
    </row>
    <row r="48" spans="1:6" ht="13" thickBot="1">
      <c r="A48" s="99" t="s">
        <v>162</v>
      </c>
      <c r="B48" s="70"/>
      <c r="C48" s="89"/>
      <c r="D48" s="77"/>
      <c r="E48" s="78"/>
      <c r="F48" s="90"/>
    </row>
    <row r="49" spans="1:6" ht="13">
      <c r="A49" s="93" t="s">
        <v>78</v>
      </c>
      <c r="B49" s="70"/>
      <c r="C49" s="70"/>
      <c r="D49" s="94"/>
      <c r="E49" s="78"/>
      <c r="F49" s="90"/>
    </row>
    <row r="50" spans="1:6">
      <c r="A50" s="86" t="s">
        <v>79</v>
      </c>
      <c r="B50" s="83" t="s">
        <v>80</v>
      </c>
      <c r="C50" s="84">
        <v>22.55</v>
      </c>
      <c r="D50" s="95">
        <f>C50*1.1</f>
        <v>24.805000000000003</v>
      </c>
      <c r="E50" s="78"/>
      <c r="F50" s="77"/>
    </row>
    <row r="51" spans="1:6">
      <c r="A51" s="86" t="s">
        <v>79</v>
      </c>
      <c r="B51" s="83" t="s">
        <v>81</v>
      </c>
      <c r="C51" s="88">
        <v>24.36</v>
      </c>
      <c r="D51" s="95">
        <f>C51*1.1</f>
        <v>26.796000000000003</v>
      </c>
      <c r="E51" s="78"/>
      <c r="F51" s="77"/>
    </row>
    <row r="52" spans="1:6">
      <c r="A52" s="86" t="s">
        <v>79</v>
      </c>
      <c r="B52" s="83" t="s">
        <v>82</v>
      </c>
      <c r="C52" s="88">
        <v>29.55</v>
      </c>
      <c r="D52" s="95">
        <f>C52*1.1</f>
        <v>32.505000000000003</v>
      </c>
      <c r="E52" s="78"/>
      <c r="F52" s="77"/>
    </row>
    <row r="53" spans="1:6">
      <c r="A53" s="70"/>
      <c r="B53" s="70"/>
      <c r="C53" s="89"/>
      <c r="D53" s="77"/>
      <c r="E53" s="78"/>
      <c r="F53" s="90"/>
    </row>
    <row r="54" spans="1:6" ht="13.5" thickBot="1">
      <c r="A54" s="99" t="s">
        <v>57</v>
      </c>
      <c r="B54" s="70"/>
      <c r="C54" s="70"/>
      <c r="D54" s="100"/>
      <c r="E54" s="78"/>
      <c r="F54" s="90"/>
    </row>
    <row r="55" spans="1:6" ht="13.5" thickBot="1">
      <c r="A55" s="80" t="s">
        <v>83</v>
      </c>
      <c r="B55" s="70"/>
      <c r="C55" s="70"/>
      <c r="D55" s="100"/>
      <c r="E55" s="78"/>
      <c r="F55" s="90"/>
    </row>
    <row r="56" spans="1:6">
      <c r="A56" s="101" t="s">
        <v>84</v>
      </c>
      <c r="B56" s="102" t="s">
        <v>85</v>
      </c>
      <c r="C56" s="103">
        <v>17.75</v>
      </c>
      <c r="D56" s="184">
        <f t="shared" ref="D56:D61" si="2">C56*1.2</f>
        <v>21.3</v>
      </c>
      <c r="E56" s="78"/>
      <c r="F56" s="79"/>
    </row>
    <row r="57" spans="1:6">
      <c r="A57" s="86" t="s">
        <v>84</v>
      </c>
      <c r="B57" s="83" t="s">
        <v>86</v>
      </c>
      <c r="C57" s="84">
        <v>10</v>
      </c>
      <c r="D57" s="106">
        <f t="shared" si="2"/>
        <v>12</v>
      </c>
      <c r="E57" s="78"/>
      <c r="F57" s="79"/>
    </row>
    <row r="58" spans="1:6">
      <c r="A58" s="86" t="s">
        <v>84</v>
      </c>
      <c r="B58" s="83" t="s">
        <v>87</v>
      </c>
      <c r="C58" s="107">
        <v>10</v>
      </c>
      <c r="D58" s="105">
        <f t="shared" si="2"/>
        <v>12</v>
      </c>
      <c r="E58" s="78"/>
      <c r="F58" s="79"/>
    </row>
    <row r="59" spans="1:6">
      <c r="A59" s="86" t="s">
        <v>84</v>
      </c>
      <c r="B59" s="83" t="s">
        <v>88</v>
      </c>
      <c r="C59" s="84">
        <v>10</v>
      </c>
      <c r="D59" s="106">
        <f t="shared" si="2"/>
        <v>12</v>
      </c>
      <c r="E59" s="78"/>
      <c r="F59" s="79"/>
    </row>
    <row r="60" spans="1:6">
      <c r="A60" s="86" t="s">
        <v>84</v>
      </c>
      <c r="B60" s="83" t="s">
        <v>89</v>
      </c>
      <c r="C60" s="88">
        <v>10</v>
      </c>
      <c r="D60" s="105">
        <f t="shared" si="2"/>
        <v>12</v>
      </c>
      <c r="E60" s="78"/>
      <c r="F60" s="79"/>
    </row>
    <row r="61" spans="1:6">
      <c r="A61" s="86" t="s">
        <v>84</v>
      </c>
      <c r="B61" s="83" t="s">
        <v>164</v>
      </c>
      <c r="C61" s="88">
        <v>5</v>
      </c>
      <c r="D61" s="105">
        <f t="shared" si="2"/>
        <v>6</v>
      </c>
      <c r="E61" s="78"/>
      <c r="F61" s="79"/>
    </row>
    <row r="62" spans="1:6">
      <c r="A62" s="86" t="s">
        <v>90</v>
      </c>
      <c r="B62" s="83" t="s">
        <v>91</v>
      </c>
      <c r="C62" s="84">
        <v>3.45</v>
      </c>
      <c r="D62" s="108">
        <f t="shared" ref="D62:D68" si="3">C62*1.1</f>
        <v>3.7950000000000004</v>
      </c>
      <c r="E62" s="78"/>
      <c r="F62" s="109"/>
    </row>
    <row r="63" spans="1:6">
      <c r="A63" s="86" t="s">
        <v>90</v>
      </c>
      <c r="B63" s="83" t="s">
        <v>92</v>
      </c>
      <c r="C63" s="84">
        <v>1.82</v>
      </c>
      <c r="D63" s="108">
        <f t="shared" si="3"/>
        <v>2.0020000000000002</v>
      </c>
      <c r="E63" s="78"/>
      <c r="F63" s="109"/>
    </row>
    <row r="64" spans="1:6">
      <c r="A64" s="86" t="s">
        <v>90</v>
      </c>
      <c r="B64" s="83" t="s">
        <v>152</v>
      </c>
      <c r="C64" s="84">
        <v>1.0900000000000001</v>
      </c>
      <c r="D64" s="108">
        <f t="shared" si="3"/>
        <v>1.1990000000000003</v>
      </c>
      <c r="E64" s="78"/>
      <c r="F64" s="109"/>
    </row>
    <row r="65" spans="1:6">
      <c r="A65" s="86" t="s">
        <v>90</v>
      </c>
      <c r="B65" s="83" t="s">
        <v>93</v>
      </c>
      <c r="C65" s="84">
        <v>0.91</v>
      </c>
      <c r="D65" s="108">
        <f t="shared" si="3"/>
        <v>1.0010000000000001</v>
      </c>
      <c r="E65" s="78"/>
      <c r="F65" s="109"/>
    </row>
    <row r="66" spans="1:6">
      <c r="A66" s="86" t="s">
        <v>90</v>
      </c>
      <c r="B66" s="83" t="s">
        <v>94</v>
      </c>
      <c r="C66" s="84">
        <v>0.68</v>
      </c>
      <c r="D66" s="108">
        <f t="shared" si="3"/>
        <v>0.74800000000000011</v>
      </c>
      <c r="E66" s="78"/>
      <c r="F66" s="109"/>
    </row>
    <row r="67" spans="1:6">
      <c r="A67" s="86" t="s">
        <v>90</v>
      </c>
      <c r="B67" s="83" t="s">
        <v>146</v>
      </c>
      <c r="C67" s="84">
        <v>2.73</v>
      </c>
      <c r="D67" s="108">
        <f t="shared" si="3"/>
        <v>3.0030000000000001</v>
      </c>
      <c r="E67" s="78"/>
      <c r="F67" s="109"/>
    </row>
    <row r="68" spans="1:6">
      <c r="A68" s="86" t="s">
        <v>90</v>
      </c>
      <c r="B68" s="83" t="s">
        <v>95</v>
      </c>
      <c r="C68" s="84">
        <v>1</v>
      </c>
      <c r="D68" s="108">
        <f t="shared" si="3"/>
        <v>1.1000000000000001</v>
      </c>
      <c r="E68" s="78"/>
      <c r="F68" s="77"/>
    </row>
    <row r="69" spans="1:6">
      <c r="A69" s="70"/>
      <c r="B69" s="70"/>
      <c r="C69" s="89"/>
      <c r="D69" s="77"/>
      <c r="E69" s="78"/>
      <c r="F69" s="90"/>
    </row>
    <row r="70" spans="1:6" ht="13" thickBot="1">
      <c r="A70" s="99" t="s">
        <v>162</v>
      </c>
      <c r="B70" s="70"/>
      <c r="C70" s="89"/>
      <c r="D70" s="77"/>
      <c r="E70" s="78"/>
      <c r="F70" s="90"/>
    </row>
    <row r="71" spans="1:6" ht="13.5" thickBot="1">
      <c r="A71" s="80" t="s">
        <v>96</v>
      </c>
      <c r="B71" s="70"/>
      <c r="C71" s="89"/>
      <c r="D71" s="110"/>
      <c r="E71" s="78"/>
      <c r="F71" s="90"/>
    </row>
    <row r="72" spans="1:6">
      <c r="A72" s="101" t="s">
        <v>97</v>
      </c>
      <c r="B72" s="102" t="s">
        <v>98</v>
      </c>
      <c r="C72" s="111">
        <v>2</v>
      </c>
      <c r="D72" s="104">
        <f t="shared" ref="D72:D80" si="4">C72*1.2</f>
        <v>2.4</v>
      </c>
      <c r="E72" s="78"/>
      <c r="F72" s="77"/>
    </row>
    <row r="73" spans="1:6">
      <c r="A73" s="83" t="s">
        <v>97</v>
      </c>
      <c r="B73" s="96" t="s">
        <v>99</v>
      </c>
      <c r="C73" s="84">
        <v>2</v>
      </c>
      <c r="D73" s="112">
        <f t="shared" si="4"/>
        <v>2.4</v>
      </c>
      <c r="E73" s="78"/>
      <c r="F73" s="77"/>
    </row>
    <row r="74" spans="1:6">
      <c r="A74" s="86" t="s">
        <v>97</v>
      </c>
      <c r="B74" s="83" t="s">
        <v>100</v>
      </c>
      <c r="C74" s="84">
        <v>4.25</v>
      </c>
      <c r="D74" s="112">
        <f t="shared" si="4"/>
        <v>5.0999999999999996</v>
      </c>
      <c r="E74" s="78"/>
      <c r="F74" s="77"/>
    </row>
    <row r="75" spans="1:6">
      <c r="A75" s="86" t="s">
        <v>97</v>
      </c>
      <c r="B75" s="83" t="s">
        <v>101</v>
      </c>
      <c r="C75" s="84">
        <v>2.67</v>
      </c>
      <c r="D75" s="112">
        <f t="shared" si="4"/>
        <v>3.2039999999999997</v>
      </c>
      <c r="E75" s="78"/>
      <c r="F75" s="77"/>
    </row>
    <row r="76" spans="1:6">
      <c r="A76" s="86" t="s">
        <v>97</v>
      </c>
      <c r="B76" s="83" t="s">
        <v>102</v>
      </c>
      <c r="C76" s="84">
        <v>5.83</v>
      </c>
      <c r="D76" s="112">
        <f t="shared" si="4"/>
        <v>6.9959999999999996</v>
      </c>
      <c r="E76" s="78"/>
      <c r="F76" s="77"/>
    </row>
    <row r="77" spans="1:6">
      <c r="A77" s="86" t="s">
        <v>97</v>
      </c>
      <c r="B77" s="83" t="s">
        <v>103</v>
      </c>
      <c r="C77" s="84">
        <v>4.08</v>
      </c>
      <c r="D77" s="112">
        <f t="shared" si="4"/>
        <v>4.8959999999999999</v>
      </c>
      <c r="E77" s="78"/>
      <c r="F77" s="77"/>
    </row>
    <row r="78" spans="1:6">
      <c r="A78" s="86" t="s">
        <v>97</v>
      </c>
      <c r="B78" s="83" t="s">
        <v>104</v>
      </c>
      <c r="C78" s="84">
        <v>1.42</v>
      </c>
      <c r="D78" s="112">
        <f t="shared" si="4"/>
        <v>1.704</v>
      </c>
      <c r="E78" s="78"/>
      <c r="F78" s="77"/>
    </row>
    <row r="79" spans="1:6">
      <c r="A79" s="86" t="s">
        <v>97</v>
      </c>
      <c r="B79" s="83" t="s">
        <v>105</v>
      </c>
      <c r="C79" s="84">
        <v>7.13</v>
      </c>
      <c r="D79" s="112">
        <f t="shared" si="4"/>
        <v>8.5559999999999992</v>
      </c>
      <c r="E79" s="78"/>
      <c r="F79" s="77"/>
    </row>
    <row r="80" spans="1:6">
      <c r="A80" s="86" t="s">
        <v>97</v>
      </c>
      <c r="B80" s="83" t="s">
        <v>106</v>
      </c>
      <c r="C80" s="107">
        <v>0.33</v>
      </c>
      <c r="D80" s="105">
        <f t="shared" si="4"/>
        <v>0.39600000000000002</v>
      </c>
      <c r="E80" s="78"/>
      <c r="F80" s="77"/>
    </row>
    <row r="81" spans="1:6" ht="13" thickBot="1">
      <c r="A81" s="86"/>
      <c r="B81" s="83"/>
      <c r="C81" s="84"/>
      <c r="D81" s="113"/>
      <c r="E81" s="78"/>
      <c r="F81" s="90"/>
    </row>
    <row r="82" spans="1:6" ht="13" thickBot="1">
      <c r="A82" s="114"/>
      <c r="D82" s="115"/>
      <c r="E82" s="115"/>
    </row>
    <row r="83" spans="1:6" ht="13.5" thickBot="1">
      <c r="A83" s="116" t="s">
        <v>107</v>
      </c>
      <c r="B83" s="117"/>
      <c r="D83" s="115"/>
      <c r="E83" s="115"/>
    </row>
    <row r="84" spans="1:6" ht="13">
      <c r="A84" s="118"/>
      <c r="B84" s="117"/>
      <c r="D84" s="115"/>
      <c r="E84" s="115"/>
    </row>
    <row r="85" spans="1:6">
      <c r="A85" s="119" t="s">
        <v>108</v>
      </c>
      <c r="D85" s="115"/>
      <c r="E85" s="115"/>
    </row>
    <row r="86" spans="1:6">
      <c r="A86" s="120" t="s">
        <v>109</v>
      </c>
      <c r="D86" s="115"/>
      <c r="E86" s="115"/>
    </row>
    <row r="87" spans="1:6">
      <c r="A87" s="120" t="s">
        <v>110</v>
      </c>
      <c r="D87" s="115"/>
      <c r="E87" s="115"/>
    </row>
    <row r="88" spans="1:6">
      <c r="A88" s="119" t="s">
        <v>111</v>
      </c>
      <c r="D88" s="115"/>
      <c r="E88" s="115"/>
    </row>
    <row r="89" spans="1:6">
      <c r="A89" s="119" t="s">
        <v>112</v>
      </c>
      <c r="D89" s="115"/>
      <c r="E89" s="115"/>
    </row>
    <row r="90" spans="1:6">
      <c r="A90" s="121" t="s">
        <v>113</v>
      </c>
      <c r="D90" s="115"/>
      <c r="E90" s="115"/>
    </row>
    <row r="91" spans="1:6">
      <c r="A91" s="122" t="s">
        <v>114</v>
      </c>
      <c r="D91" s="115"/>
      <c r="E91" s="115"/>
    </row>
    <row r="92" spans="1:6">
      <c r="A92" s="121" t="s">
        <v>115</v>
      </c>
      <c r="D92" s="115"/>
      <c r="E92" s="115"/>
    </row>
    <row r="93" spans="1:6">
      <c r="A93" s="121" t="s">
        <v>116</v>
      </c>
      <c r="D93" s="115"/>
      <c r="E93" s="115"/>
    </row>
    <row r="94" spans="1:6">
      <c r="A94" s="121" t="s">
        <v>117</v>
      </c>
      <c r="D94" s="115"/>
      <c r="E94" s="115"/>
    </row>
    <row r="95" spans="1:6">
      <c r="A95" s="122"/>
      <c r="D95" s="115"/>
      <c r="E95" s="115"/>
    </row>
    <row r="96" spans="1:6" ht="13" thickBot="1">
      <c r="D96" s="115"/>
      <c r="E96" s="115"/>
    </row>
    <row r="97" spans="1:5" ht="13.5" thickBot="1">
      <c r="A97" s="123" t="s">
        <v>42</v>
      </c>
      <c r="D97" s="115"/>
      <c r="E97" s="115"/>
    </row>
    <row r="98" spans="1:5">
      <c r="A98" t="s">
        <v>42</v>
      </c>
      <c r="E98" s="115"/>
    </row>
    <row r="99" spans="1:5">
      <c r="A99" t="s">
        <v>19</v>
      </c>
      <c r="E99" s="115"/>
    </row>
    <row r="100" spans="1:5">
      <c r="A100" t="s">
        <v>118</v>
      </c>
    </row>
    <row r="101" spans="1:5">
      <c r="A101" t="s">
        <v>119</v>
      </c>
    </row>
    <row r="102" spans="1:5" ht="13" thickBot="1"/>
    <row r="103" spans="1:5" ht="13.5" thickBot="1">
      <c r="A103" s="123" t="s">
        <v>17</v>
      </c>
      <c r="D103" s="115"/>
      <c r="E103" s="115"/>
    </row>
    <row r="104" spans="1:5">
      <c r="A104" s="124" t="s">
        <v>120</v>
      </c>
      <c r="E104" s="115"/>
    </row>
    <row r="105" spans="1:5">
      <c r="A105" s="124" t="s">
        <v>121</v>
      </c>
    </row>
    <row r="106" spans="1:5">
      <c r="A106" s="124" t="s">
        <v>122</v>
      </c>
    </row>
    <row r="107" spans="1:5">
      <c r="A107" s="124" t="s">
        <v>123</v>
      </c>
    </row>
  </sheetData>
  <sheetProtection sheet="1" selectLockedCells="1" selectUnlockedCells="1"/>
  <autoFilter ref="A83:A94"/>
  <mergeCells count="4">
    <mergeCell ref="A1:E1"/>
    <mergeCell ref="A3:E3"/>
    <mergeCell ref="A5:E5"/>
    <mergeCell ref="A7:E7"/>
  </mergeCells>
  <printOptions horizontalCentered="1" verticalCentered="1"/>
  <pageMargins left="0" right="0.15972222222222221" top="0" bottom="0.2201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"/>
  <sheetViews>
    <sheetView showGridLines="0" topLeftCell="B1" zoomScale="115" zoomScaleNormal="115" workbookViewId="0">
      <selection activeCell="E96" sqref="E96"/>
    </sheetView>
  </sheetViews>
  <sheetFormatPr baseColWidth="10" defaultColWidth="11" defaultRowHeight="12.5"/>
  <cols>
    <col min="1" max="1" width="28.453125" customWidth="1"/>
    <col min="2" max="2" width="87.81640625" bestFit="1" customWidth="1"/>
    <col min="3" max="3" width="12.26953125" customWidth="1"/>
    <col min="4" max="4" width="13.453125" customWidth="1"/>
    <col min="5" max="5" width="15.81640625" customWidth="1"/>
  </cols>
  <sheetData>
    <row r="1" spans="1:9" ht="18.5" thickBot="1">
      <c r="A1" s="232" t="s">
        <v>124</v>
      </c>
      <c r="B1" s="232"/>
      <c r="C1" s="232"/>
      <c r="D1" s="232"/>
      <c r="E1" s="232"/>
    </row>
    <row r="2" spans="1:9" ht="9" customHeight="1">
      <c r="A2" s="68"/>
      <c r="B2" s="68"/>
      <c r="C2" s="68"/>
      <c r="D2" s="68"/>
      <c r="E2" s="68"/>
    </row>
    <row r="3" spans="1:9" ht="14">
      <c r="A3" s="236" t="s">
        <v>54</v>
      </c>
      <c r="B3" s="236"/>
      <c r="C3" s="236"/>
      <c r="D3" s="236"/>
      <c r="E3" s="236"/>
    </row>
    <row r="4" spans="1:9" ht="6.75" customHeight="1">
      <c r="A4" s="69"/>
      <c r="B4" s="69"/>
      <c r="D4" s="70"/>
    </row>
    <row r="5" spans="1:9" ht="15" customHeight="1">
      <c r="A5" s="237" t="s">
        <v>161</v>
      </c>
      <c r="B5" s="237"/>
      <c r="C5" s="237"/>
      <c r="D5" s="237"/>
      <c r="E5" s="237"/>
    </row>
    <row r="6" spans="1:9" ht="3" hidden="1" customHeight="1">
      <c r="A6" s="235"/>
      <c r="B6" s="235"/>
      <c r="C6" s="235"/>
      <c r="D6" s="235"/>
      <c r="E6" s="235"/>
    </row>
    <row r="7" spans="1:9" ht="2.15" hidden="1" customHeight="1">
      <c r="A7" s="69"/>
      <c r="B7" s="69"/>
      <c r="D7" s="70"/>
    </row>
    <row r="8" spans="1:9" ht="52.5" customHeight="1">
      <c r="A8" s="71" t="s">
        <v>25</v>
      </c>
      <c r="B8" s="71" t="s">
        <v>26</v>
      </c>
      <c r="C8" s="71" t="s">
        <v>28</v>
      </c>
      <c r="D8" s="71" t="s">
        <v>125</v>
      </c>
      <c r="E8" s="125" t="s">
        <v>126</v>
      </c>
    </row>
    <row r="9" spans="1:9" ht="8.25" customHeight="1">
      <c r="A9" s="81"/>
      <c r="B9" s="81"/>
      <c r="C9" s="81"/>
      <c r="D9" s="81"/>
    </row>
    <row r="10" spans="1:9" ht="11.25" customHeight="1" thickBot="1">
      <c r="A10" s="81"/>
      <c r="B10" s="81"/>
      <c r="C10" s="81"/>
      <c r="D10" s="81"/>
    </row>
    <row r="11" spans="1:9" ht="13">
      <c r="A11" s="80" t="s">
        <v>72</v>
      </c>
      <c r="B11" s="70"/>
      <c r="C11" s="81" t="s">
        <v>159</v>
      </c>
      <c r="D11" s="110" t="s">
        <v>160</v>
      </c>
      <c r="E11" s="126"/>
    </row>
    <row r="12" spans="1:9" ht="12" customHeight="1">
      <c r="A12" s="75" t="s">
        <v>73</v>
      </c>
      <c r="B12" s="83" t="s">
        <v>74</v>
      </c>
      <c r="C12" s="84">
        <v>12.545</v>
      </c>
      <c r="D12" s="127">
        <f>C12*1.1</f>
        <v>13.799500000000002</v>
      </c>
      <c r="E12" s="128"/>
    </row>
    <row r="13" spans="1:9">
      <c r="A13" s="86" t="s">
        <v>73</v>
      </c>
      <c r="B13" s="83" t="s">
        <v>76</v>
      </c>
      <c r="C13" s="84">
        <v>12.545</v>
      </c>
      <c r="D13" s="127">
        <f>C13*1.1</f>
        <v>13.799500000000002</v>
      </c>
      <c r="E13" s="128"/>
      <c r="H13" s="76"/>
      <c r="I13" s="78"/>
    </row>
    <row r="14" spans="1:9">
      <c r="A14" s="86" t="s">
        <v>73</v>
      </c>
      <c r="B14" s="83" t="s">
        <v>127</v>
      </c>
      <c r="C14" s="161">
        <v>14.36</v>
      </c>
      <c r="D14" s="127">
        <f>C14*1.1</f>
        <v>15.796000000000001</v>
      </c>
      <c r="E14" s="128"/>
      <c r="H14" s="76"/>
      <c r="I14" s="78"/>
    </row>
    <row r="15" spans="1:9">
      <c r="A15" s="86" t="s">
        <v>73</v>
      </c>
      <c r="B15" s="188" t="s">
        <v>165</v>
      </c>
      <c r="C15" s="84">
        <v>9</v>
      </c>
      <c r="D15" s="127">
        <f>C15*1.1</f>
        <v>9.9</v>
      </c>
      <c r="E15" s="128"/>
      <c r="H15" s="76"/>
      <c r="I15" s="78"/>
    </row>
    <row r="16" spans="1:9" ht="10.5" customHeight="1">
      <c r="A16" s="70"/>
      <c r="B16" s="70"/>
      <c r="C16" s="92"/>
      <c r="D16" s="78"/>
      <c r="E16" s="128"/>
    </row>
    <row r="17" spans="1:8" ht="13" thickBot="1">
      <c r="A17" s="99" t="s">
        <v>162</v>
      </c>
      <c r="B17" s="70"/>
      <c r="C17" s="92"/>
      <c r="D17" s="78"/>
      <c r="E17" s="128"/>
    </row>
    <row r="18" spans="1:8" ht="13">
      <c r="A18" s="80" t="s">
        <v>58</v>
      </c>
      <c r="B18" s="81"/>
      <c r="C18" s="81"/>
      <c r="D18" s="81"/>
      <c r="E18" s="128"/>
    </row>
    <row r="19" spans="1:8">
      <c r="A19" s="86" t="s">
        <v>58</v>
      </c>
      <c r="B19" s="83" t="s">
        <v>168</v>
      </c>
      <c r="C19" s="84">
        <v>2.82</v>
      </c>
      <c r="D19" s="85">
        <f t="shared" ref="D19:D31" si="0">C19*1.1</f>
        <v>3.1019999999999999</v>
      </c>
      <c r="E19" s="128"/>
      <c r="G19" s="76"/>
      <c r="H19" s="77"/>
    </row>
    <row r="20" spans="1:8">
      <c r="A20" s="86" t="s">
        <v>58</v>
      </c>
      <c r="B20" s="83" t="s">
        <v>147</v>
      </c>
      <c r="C20" s="84">
        <v>2.82</v>
      </c>
      <c r="D20" s="85">
        <f t="shared" si="0"/>
        <v>3.1019999999999999</v>
      </c>
      <c r="E20" s="128"/>
      <c r="G20" s="76"/>
      <c r="H20" s="77"/>
    </row>
    <row r="21" spans="1:8">
      <c r="A21" s="86" t="s">
        <v>58</v>
      </c>
      <c r="B21" s="83" t="s">
        <v>167</v>
      </c>
      <c r="C21" s="84">
        <v>3.73</v>
      </c>
      <c r="D21" s="85">
        <f t="shared" si="0"/>
        <v>4.1030000000000006</v>
      </c>
      <c r="E21" s="128"/>
      <c r="G21" s="76"/>
      <c r="H21" s="77"/>
    </row>
    <row r="22" spans="1:8">
      <c r="A22" s="86" t="s">
        <v>58</v>
      </c>
      <c r="B22" s="83" t="s">
        <v>148</v>
      </c>
      <c r="C22" s="84">
        <v>3.73</v>
      </c>
      <c r="D22" s="85">
        <f t="shared" si="0"/>
        <v>4.1030000000000006</v>
      </c>
      <c r="E22" s="128"/>
      <c r="G22" s="76"/>
      <c r="H22" s="77"/>
    </row>
    <row r="23" spans="1:8">
      <c r="A23" s="86" t="s">
        <v>58</v>
      </c>
      <c r="B23" s="83" t="s">
        <v>169</v>
      </c>
      <c r="C23" s="84">
        <v>2.4500000000000002</v>
      </c>
      <c r="D23" s="85">
        <f t="shared" si="0"/>
        <v>2.6950000000000003</v>
      </c>
      <c r="E23" s="128"/>
      <c r="G23" s="76"/>
      <c r="H23" s="77"/>
    </row>
    <row r="24" spans="1:8">
      <c r="A24" s="86" t="s">
        <v>58</v>
      </c>
      <c r="B24" s="83" t="s">
        <v>149</v>
      </c>
      <c r="C24" s="84">
        <v>2.4500000000000002</v>
      </c>
      <c r="D24" s="85">
        <f t="shared" si="0"/>
        <v>2.6950000000000003</v>
      </c>
      <c r="E24" s="128"/>
      <c r="G24" s="76"/>
      <c r="H24" s="77"/>
    </row>
    <row r="25" spans="1:8">
      <c r="A25" s="86" t="s">
        <v>58</v>
      </c>
      <c r="B25" s="83" t="s">
        <v>171</v>
      </c>
      <c r="C25" s="84">
        <v>3.36</v>
      </c>
      <c r="D25" s="85">
        <f t="shared" si="0"/>
        <v>3.6960000000000002</v>
      </c>
      <c r="E25" s="128"/>
      <c r="G25" s="76"/>
      <c r="H25" s="77"/>
    </row>
    <row r="26" spans="1:8">
      <c r="A26" s="86" t="s">
        <v>58</v>
      </c>
      <c r="B26" s="83" t="s">
        <v>150</v>
      </c>
      <c r="C26" s="84">
        <v>3.36</v>
      </c>
      <c r="D26" s="85">
        <f t="shared" si="0"/>
        <v>3.6960000000000002</v>
      </c>
      <c r="E26" s="128"/>
      <c r="G26" s="76"/>
      <c r="H26" s="77"/>
    </row>
    <row r="27" spans="1:8">
      <c r="A27" s="86" t="s">
        <v>58</v>
      </c>
      <c r="B27" s="83" t="s">
        <v>128</v>
      </c>
      <c r="C27" s="84">
        <v>0.59</v>
      </c>
      <c r="D27" s="85">
        <f t="shared" si="0"/>
        <v>0.64900000000000002</v>
      </c>
      <c r="E27" s="128"/>
      <c r="G27" s="76"/>
      <c r="H27" s="77"/>
    </row>
    <row r="28" spans="1:8">
      <c r="A28" s="86" t="s">
        <v>58</v>
      </c>
      <c r="B28" s="83" t="s">
        <v>129</v>
      </c>
      <c r="C28" s="84">
        <v>1.0900000000000001</v>
      </c>
      <c r="D28" s="85">
        <f t="shared" si="0"/>
        <v>1.1990000000000003</v>
      </c>
      <c r="E28" s="128"/>
      <c r="G28" s="76"/>
      <c r="H28" s="77"/>
    </row>
    <row r="29" spans="1:8">
      <c r="A29" s="86" t="s">
        <v>58</v>
      </c>
      <c r="B29" s="83" t="s">
        <v>170</v>
      </c>
      <c r="C29" s="84">
        <v>0.82</v>
      </c>
      <c r="D29" s="85">
        <f t="shared" si="0"/>
        <v>0.90200000000000002</v>
      </c>
      <c r="E29" s="128"/>
      <c r="G29" s="76"/>
      <c r="H29" s="77"/>
    </row>
    <row r="30" spans="1:8" ht="13.5" customHeight="1">
      <c r="A30" s="86" t="s">
        <v>58</v>
      </c>
      <c r="B30" s="192" t="s">
        <v>130</v>
      </c>
      <c r="C30" s="191">
        <v>0.82</v>
      </c>
      <c r="D30" s="85">
        <f t="shared" si="0"/>
        <v>0.90200000000000002</v>
      </c>
      <c r="E30" s="128"/>
      <c r="G30" s="76"/>
      <c r="H30" s="77"/>
    </row>
    <row r="31" spans="1:8" ht="13.5" customHeight="1">
      <c r="A31" s="86" t="s">
        <v>58</v>
      </c>
      <c r="B31" s="193" t="s">
        <v>165</v>
      </c>
      <c r="C31" s="194">
        <v>9</v>
      </c>
      <c r="D31" s="190">
        <f t="shared" si="0"/>
        <v>9.9</v>
      </c>
      <c r="E31" s="128"/>
      <c r="G31" s="76"/>
      <c r="H31" s="77"/>
    </row>
    <row r="32" spans="1:8" ht="13.5" customHeight="1" thickBot="1">
      <c r="A32" s="70"/>
      <c r="B32" s="70"/>
      <c r="C32" s="76"/>
      <c r="D32" s="78"/>
      <c r="E32" s="128"/>
    </row>
    <row r="33" spans="1:5" ht="13.5" customHeight="1" thickBot="1">
      <c r="A33" s="153" t="s">
        <v>64</v>
      </c>
      <c r="B33" s="70"/>
      <c r="C33" s="76"/>
      <c r="D33" s="77"/>
      <c r="E33" s="128"/>
    </row>
    <row r="34" spans="1:5" ht="13.5" customHeight="1">
      <c r="A34" s="154" t="s">
        <v>65</v>
      </c>
      <c r="B34" s="155" t="s">
        <v>66</v>
      </c>
      <c r="C34" s="156">
        <v>24.5</v>
      </c>
      <c r="D34" s="157">
        <f>C34*1.1</f>
        <v>26.950000000000003</v>
      </c>
      <c r="E34" s="128"/>
    </row>
    <row r="35" spans="1:5" ht="13.5" customHeight="1">
      <c r="A35" s="158" t="s">
        <v>65</v>
      </c>
      <c r="B35" s="155" t="s">
        <v>67</v>
      </c>
      <c r="C35" s="156">
        <v>24.5</v>
      </c>
      <c r="D35" s="157">
        <f>C35*1.1</f>
        <v>26.950000000000003</v>
      </c>
      <c r="E35" s="128"/>
    </row>
    <row r="36" spans="1:5" ht="13.5" customHeight="1">
      <c r="A36" s="158" t="s">
        <v>65</v>
      </c>
      <c r="B36" s="155" t="s">
        <v>68</v>
      </c>
      <c r="C36" s="156">
        <v>24.5</v>
      </c>
      <c r="D36" s="157">
        <f>C36*1.1</f>
        <v>26.950000000000003</v>
      </c>
      <c r="E36" s="128"/>
    </row>
    <row r="37" spans="1:5" ht="13.5" customHeight="1">
      <c r="A37" s="158" t="s">
        <v>65</v>
      </c>
      <c r="B37" s="155" t="s">
        <v>69</v>
      </c>
      <c r="C37" s="156">
        <v>24.5</v>
      </c>
      <c r="D37" s="157">
        <f>C37*1.1</f>
        <v>26.950000000000003</v>
      </c>
      <c r="E37" s="128"/>
    </row>
    <row r="38" spans="1:5" ht="13.5" customHeight="1">
      <c r="A38" s="70"/>
      <c r="B38" s="70"/>
      <c r="C38" s="76"/>
      <c r="D38" s="78"/>
      <c r="E38" s="128"/>
    </row>
    <row r="39" spans="1:5" ht="10.5" customHeight="1" thickBot="1">
      <c r="A39" s="70"/>
      <c r="B39" s="70"/>
      <c r="C39" s="89"/>
      <c r="D39" s="78"/>
      <c r="E39" s="128"/>
    </row>
    <row r="40" spans="1:5" ht="13" customHeight="1" thickBot="1">
      <c r="A40" s="153" t="s">
        <v>70</v>
      </c>
      <c r="B40" s="70"/>
      <c r="C40" s="76"/>
      <c r="D40" s="77"/>
      <c r="E40" s="128"/>
    </row>
    <row r="41" spans="1:5" ht="13" customHeight="1">
      <c r="A41" s="154" t="s">
        <v>71</v>
      </c>
      <c r="B41" s="155" t="s">
        <v>153</v>
      </c>
      <c r="C41" s="156">
        <v>25.91</v>
      </c>
      <c r="D41" s="157">
        <f>C41*1.1</f>
        <v>28.501000000000001</v>
      </c>
      <c r="E41" s="128"/>
    </row>
    <row r="42" spans="1:5" ht="13" customHeight="1">
      <c r="A42" s="158" t="s">
        <v>71</v>
      </c>
      <c r="B42" s="155" t="s">
        <v>154</v>
      </c>
      <c r="C42" s="156">
        <v>25.91</v>
      </c>
      <c r="D42" s="157">
        <f>C42*1.1</f>
        <v>28.501000000000001</v>
      </c>
      <c r="E42" s="128"/>
    </row>
    <row r="43" spans="1:5" ht="13" customHeight="1">
      <c r="A43" s="158" t="s">
        <v>71</v>
      </c>
      <c r="B43" s="155" t="s">
        <v>155</v>
      </c>
      <c r="C43" s="156">
        <v>25.91</v>
      </c>
      <c r="D43" s="157">
        <f>C43*1.1</f>
        <v>28.501000000000001</v>
      </c>
      <c r="E43" s="128"/>
    </row>
    <row r="44" spans="1:5" ht="13" customHeight="1">
      <c r="A44" s="158" t="s">
        <v>71</v>
      </c>
      <c r="B44" s="155" t="s">
        <v>156</v>
      </c>
      <c r="C44" s="156">
        <v>25.91</v>
      </c>
      <c r="D44" s="157">
        <f>C44*1.1</f>
        <v>28.501000000000001</v>
      </c>
      <c r="E44" s="128"/>
    </row>
    <row r="45" spans="1:5" ht="13" customHeight="1">
      <c r="A45" s="158" t="s">
        <v>71</v>
      </c>
      <c r="B45" s="155" t="s">
        <v>157</v>
      </c>
      <c r="C45" s="156">
        <v>29</v>
      </c>
      <c r="D45" s="157">
        <f>C45*1.1</f>
        <v>31.900000000000002</v>
      </c>
      <c r="E45" s="128"/>
    </row>
    <row r="46" spans="1:5" ht="10.5" customHeight="1">
      <c r="A46" s="70"/>
      <c r="B46" s="70"/>
      <c r="C46" s="89"/>
      <c r="D46" s="78"/>
      <c r="E46" s="128"/>
    </row>
    <row r="47" spans="1:5" ht="15.65" customHeight="1" thickBot="1">
      <c r="A47" s="99"/>
      <c r="B47" s="70"/>
      <c r="C47" s="89"/>
      <c r="D47" s="78"/>
      <c r="E47" s="128"/>
    </row>
    <row r="48" spans="1:5" ht="13">
      <c r="A48" s="93" t="s">
        <v>131</v>
      </c>
      <c r="B48" s="70"/>
      <c r="C48" s="70"/>
      <c r="D48" s="94"/>
      <c r="E48" s="128"/>
    </row>
    <row r="49" spans="1:7">
      <c r="A49" s="86" t="s">
        <v>79</v>
      </c>
      <c r="B49" s="83" t="s">
        <v>80</v>
      </c>
      <c r="C49" s="84">
        <v>22.55</v>
      </c>
      <c r="D49" s="95">
        <f>C49*1.1</f>
        <v>24.805000000000003</v>
      </c>
      <c r="E49" s="128"/>
      <c r="F49" s="76"/>
      <c r="G49" s="77"/>
    </row>
    <row r="50" spans="1:7">
      <c r="A50" s="86" t="s">
        <v>79</v>
      </c>
      <c r="B50" s="83" t="s">
        <v>81</v>
      </c>
      <c r="C50" s="88">
        <v>24.36</v>
      </c>
      <c r="D50" s="95">
        <f>C50*1.1</f>
        <v>26.796000000000003</v>
      </c>
      <c r="E50" s="128"/>
      <c r="F50" s="76"/>
      <c r="G50" s="77"/>
    </row>
    <row r="51" spans="1:7">
      <c r="A51" s="86" t="s">
        <v>79</v>
      </c>
      <c r="B51" s="83" t="s">
        <v>82</v>
      </c>
      <c r="C51" s="88">
        <v>29.55</v>
      </c>
      <c r="D51" s="95">
        <f>C51*1.1</f>
        <v>32.505000000000003</v>
      </c>
      <c r="E51" s="128"/>
      <c r="F51" s="76"/>
      <c r="G51" s="77"/>
    </row>
    <row r="52" spans="1:7" ht="10.5" customHeight="1">
      <c r="A52" s="70"/>
      <c r="B52" s="70"/>
      <c r="C52" s="89"/>
      <c r="D52" s="77"/>
      <c r="E52" s="128"/>
    </row>
    <row r="53" spans="1:7" ht="13.5" thickBot="1">
      <c r="A53" s="99" t="s">
        <v>162</v>
      </c>
      <c r="B53" s="70"/>
      <c r="C53" s="70"/>
      <c r="D53" s="100"/>
      <c r="E53" s="128"/>
    </row>
    <row r="54" spans="1:7" ht="13.5" thickBot="1">
      <c r="A54" s="80" t="s">
        <v>132</v>
      </c>
      <c r="B54" s="70"/>
      <c r="C54" s="70"/>
      <c r="D54" s="100"/>
      <c r="E54" s="128"/>
    </row>
    <row r="55" spans="1:7">
      <c r="A55" s="130" t="s">
        <v>84</v>
      </c>
      <c r="B55" s="131" t="s">
        <v>85</v>
      </c>
      <c r="C55" s="132">
        <v>17.75</v>
      </c>
      <c r="D55" s="133">
        <f t="shared" ref="D55:D60" si="1">C55*1.2</f>
        <v>21.3</v>
      </c>
      <c r="E55" s="185" t="s">
        <v>163</v>
      </c>
      <c r="F55" s="109"/>
    </row>
    <row r="56" spans="1:7">
      <c r="A56" s="75" t="s">
        <v>84</v>
      </c>
      <c r="B56" s="134" t="s">
        <v>86</v>
      </c>
      <c r="C56" s="136">
        <v>10</v>
      </c>
      <c r="D56" s="133">
        <f t="shared" si="1"/>
        <v>12</v>
      </c>
      <c r="E56" s="128"/>
      <c r="F56" s="109"/>
    </row>
    <row r="57" spans="1:7">
      <c r="A57" s="75" t="s">
        <v>84</v>
      </c>
      <c r="B57" s="134" t="s">
        <v>87</v>
      </c>
      <c r="C57" s="135">
        <v>10</v>
      </c>
      <c r="D57" s="133">
        <f t="shared" si="1"/>
        <v>12</v>
      </c>
      <c r="E57" s="128"/>
      <c r="F57" s="109"/>
    </row>
    <row r="58" spans="1:7">
      <c r="A58" s="75" t="s">
        <v>84</v>
      </c>
      <c r="B58" s="134" t="s">
        <v>88</v>
      </c>
      <c r="C58" s="136">
        <v>10</v>
      </c>
      <c r="D58" s="133">
        <f t="shared" si="1"/>
        <v>12</v>
      </c>
      <c r="E58" s="128"/>
      <c r="F58" s="109"/>
    </row>
    <row r="59" spans="1:7">
      <c r="A59" s="75" t="s">
        <v>84</v>
      </c>
      <c r="B59" s="134" t="s">
        <v>89</v>
      </c>
      <c r="C59" s="159">
        <v>10</v>
      </c>
      <c r="D59" s="133">
        <f t="shared" si="1"/>
        <v>12</v>
      </c>
      <c r="E59" s="128"/>
      <c r="F59" s="109"/>
    </row>
    <row r="60" spans="1:7">
      <c r="A60" s="75" t="s">
        <v>84</v>
      </c>
      <c r="B60" s="134" t="s">
        <v>164</v>
      </c>
      <c r="C60" s="186">
        <v>5</v>
      </c>
      <c r="D60" s="133">
        <f t="shared" si="1"/>
        <v>6</v>
      </c>
      <c r="E60" s="128"/>
      <c r="F60" s="109"/>
    </row>
    <row r="61" spans="1:7">
      <c r="A61" s="86" t="s">
        <v>90</v>
      </c>
      <c r="B61" s="83" t="s">
        <v>91</v>
      </c>
      <c r="C61" s="84">
        <v>3.45</v>
      </c>
      <c r="D61" s="108">
        <f t="shared" ref="D61:D67" si="2">C61*1.1</f>
        <v>3.7950000000000004</v>
      </c>
      <c r="E61" s="128"/>
      <c r="F61" s="109"/>
    </row>
    <row r="62" spans="1:7">
      <c r="A62" s="86" t="s">
        <v>90</v>
      </c>
      <c r="B62" s="83" t="s">
        <v>92</v>
      </c>
      <c r="C62" s="84">
        <v>1.82</v>
      </c>
      <c r="D62" s="108">
        <f t="shared" si="2"/>
        <v>2.0020000000000002</v>
      </c>
      <c r="E62" s="128"/>
      <c r="F62" s="109"/>
    </row>
    <row r="63" spans="1:7">
      <c r="A63" s="86" t="s">
        <v>90</v>
      </c>
      <c r="B63" s="83" t="s">
        <v>152</v>
      </c>
      <c r="C63" s="84">
        <v>1.0900000000000001</v>
      </c>
      <c r="D63" s="108">
        <f t="shared" si="2"/>
        <v>1.1990000000000003</v>
      </c>
      <c r="E63" s="128"/>
      <c r="F63" s="109"/>
    </row>
    <row r="64" spans="1:7">
      <c r="A64" s="86" t="s">
        <v>90</v>
      </c>
      <c r="B64" s="83" t="s">
        <v>93</v>
      </c>
      <c r="C64" s="84">
        <v>0.91</v>
      </c>
      <c r="D64" s="108">
        <f t="shared" si="2"/>
        <v>1.0010000000000001</v>
      </c>
      <c r="E64" s="128"/>
      <c r="F64" s="109"/>
    </row>
    <row r="65" spans="1:6">
      <c r="A65" s="86" t="s">
        <v>90</v>
      </c>
      <c r="B65" s="83" t="s">
        <v>94</v>
      </c>
      <c r="C65" s="84">
        <v>0.68</v>
      </c>
      <c r="D65" s="108">
        <f t="shared" si="2"/>
        <v>0.74800000000000011</v>
      </c>
      <c r="E65" s="128"/>
      <c r="F65" s="109"/>
    </row>
    <row r="66" spans="1:6">
      <c r="A66" s="86" t="s">
        <v>90</v>
      </c>
      <c r="B66" s="83" t="s">
        <v>146</v>
      </c>
      <c r="C66" s="84">
        <v>2.73</v>
      </c>
      <c r="D66" s="108">
        <f t="shared" si="2"/>
        <v>3.0030000000000001</v>
      </c>
      <c r="E66" s="128"/>
      <c r="F66" s="109"/>
    </row>
    <row r="67" spans="1:6" ht="13.5" customHeight="1">
      <c r="A67" s="86" t="s">
        <v>90</v>
      </c>
      <c r="B67" s="83" t="s">
        <v>95</v>
      </c>
      <c r="C67" s="84">
        <v>1</v>
      </c>
      <c r="D67" s="108">
        <f t="shared" si="2"/>
        <v>1.1000000000000001</v>
      </c>
      <c r="E67" s="128"/>
      <c r="F67" s="77"/>
    </row>
    <row r="68" spans="1:6" ht="10.5" customHeight="1">
      <c r="A68" s="70"/>
      <c r="B68" s="70"/>
      <c r="C68" s="89"/>
      <c r="D68" s="115"/>
      <c r="E68" s="128"/>
    </row>
    <row r="69" spans="1:6" ht="13" thickBot="1">
      <c r="A69" s="99" t="s">
        <v>162</v>
      </c>
      <c r="B69" s="70"/>
      <c r="C69" s="89"/>
      <c r="D69" s="77"/>
      <c r="E69" s="128"/>
    </row>
    <row r="70" spans="1:6" ht="13.5" thickBot="1">
      <c r="A70" s="80" t="s">
        <v>96</v>
      </c>
      <c r="B70" s="70"/>
      <c r="C70" s="89"/>
      <c r="D70" s="110"/>
      <c r="E70" s="128"/>
    </row>
    <row r="71" spans="1:6">
      <c r="A71" s="101" t="s">
        <v>97</v>
      </c>
      <c r="B71" s="102" t="s">
        <v>98</v>
      </c>
      <c r="C71" s="103">
        <v>2</v>
      </c>
      <c r="D71" s="104">
        <f t="shared" ref="D71:D79" si="3">C71*1.2</f>
        <v>2.4</v>
      </c>
      <c r="E71" s="128"/>
    </row>
    <row r="72" spans="1:6">
      <c r="A72" s="86" t="s">
        <v>97</v>
      </c>
      <c r="B72" s="96" t="s">
        <v>99</v>
      </c>
      <c r="C72" s="84">
        <v>2</v>
      </c>
      <c r="D72" s="105">
        <f t="shared" si="3"/>
        <v>2.4</v>
      </c>
      <c r="E72" s="128"/>
    </row>
    <row r="73" spans="1:6">
      <c r="A73" s="86" t="s">
        <v>97</v>
      </c>
      <c r="B73" s="83" t="s">
        <v>100</v>
      </c>
      <c r="C73" s="84">
        <v>4.25</v>
      </c>
      <c r="D73" s="106">
        <f t="shared" si="3"/>
        <v>5.0999999999999996</v>
      </c>
      <c r="E73" s="128"/>
    </row>
    <row r="74" spans="1:6">
      <c r="A74" s="86" t="s">
        <v>97</v>
      </c>
      <c r="B74" s="83" t="s">
        <v>101</v>
      </c>
      <c r="C74" s="84">
        <v>2.67</v>
      </c>
      <c r="D74" s="105">
        <f t="shared" si="3"/>
        <v>3.2039999999999997</v>
      </c>
      <c r="E74" s="128"/>
    </row>
    <row r="75" spans="1:6">
      <c r="A75" s="86" t="s">
        <v>97</v>
      </c>
      <c r="B75" s="83" t="s">
        <v>102</v>
      </c>
      <c r="C75" s="91">
        <v>5.83</v>
      </c>
      <c r="D75" s="105">
        <f t="shared" si="3"/>
        <v>6.9959999999999996</v>
      </c>
      <c r="E75" s="128"/>
    </row>
    <row r="76" spans="1:6">
      <c r="A76" s="86" t="s">
        <v>97</v>
      </c>
      <c r="B76" s="83" t="s">
        <v>103</v>
      </c>
      <c r="C76" s="84">
        <v>4.08</v>
      </c>
      <c r="D76" s="106">
        <f t="shared" si="3"/>
        <v>4.8959999999999999</v>
      </c>
      <c r="E76" s="128"/>
    </row>
    <row r="77" spans="1:6">
      <c r="A77" s="86" t="s">
        <v>97</v>
      </c>
      <c r="B77" s="83" t="s">
        <v>104</v>
      </c>
      <c r="C77" s="84">
        <v>1.42</v>
      </c>
      <c r="D77" s="105">
        <f t="shared" si="3"/>
        <v>1.704</v>
      </c>
      <c r="E77" s="128"/>
    </row>
    <row r="78" spans="1:6">
      <c r="A78" s="86" t="s">
        <v>97</v>
      </c>
      <c r="B78" s="83" t="s">
        <v>105</v>
      </c>
      <c r="C78" s="84">
        <v>7.13</v>
      </c>
      <c r="D78" s="105">
        <f t="shared" si="3"/>
        <v>8.5559999999999992</v>
      </c>
      <c r="E78" s="128"/>
    </row>
    <row r="79" spans="1:6">
      <c r="A79" s="86" t="s">
        <v>97</v>
      </c>
      <c r="B79" s="83" t="s">
        <v>133</v>
      </c>
      <c r="C79" s="107">
        <v>0.33</v>
      </c>
      <c r="D79" s="137">
        <f t="shared" si="3"/>
        <v>0.39600000000000002</v>
      </c>
      <c r="E79" s="128"/>
    </row>
    <row r="80" spans="1:6" ht="13" thickBot="1">
      <c r="A80" s="97"/>
      <c r="B80" s="83"/>
      <c r="C80" s="98"/>
      <c r="D80" s="138"/>
      <c r="E80" s="128"/>
    </row>
    <row r="81" spans="1:7" ht="7.5" customHeight="1">
      <c r="A81" s="70"/>
      <c r="B81" s="70"/>
      <c r="C81" s="89"/>
      <c r="D81" s="115"/>
    </row>
    <row r="82" spans="1:7" ht="6" hidden="1" customHeight="1">
      <c r="A82" s="70"/>
      <c r="B82" s="70"/>
      <c r="C82" s="89"/>
      <c r="D82" s="77"/>
      <c r="E82" s="78"/>
    </row>
    <row r="83" spans="1:7" ht="13.5" thickBot="1">
      <c r="A83" s="139" t="s">
        <v>134</v>
      </c>
      <c r="B83" s="140"/>
      <c r="D83" s="115"/>
      <c r="E83" s="165" t="s">
        <v>135</v>
      </c>
    </row>
    <row r="84" spans="1:7" ht="15.5">
      <c r="A84" s="174" t="s">
        <v>136</v>
      </c>
      <c r="B84" s="141">
        <v>0</v>
      </c>
      <c r="C84" s="141">
        <v>0</v>
      </c>
      <c r="D84" s="142">
        <v>0</v>
      </c>
      <c r="E84" s="171">
        <v>0</v>
      </c>
      <c r="F84" s="173">
        <f>E84*1.1</f>
        <v>0</v>
      </c>
      <c r="G84" s="79"/>
    </row>
    <row r="85" spans="1:7" ht="15.5">
      <c r="A85" s="143">
        <v>25</v>
      </c>
      <c r="B85" s="144">
        <v>2</v>
      </c>
      <c r="C85" s="144">
        <v>1</v>
      </c>
      <c r="D85" s="127">
        <v>215</v>
      </c>
      <c r="E85" s="172">
        <v>52.18</v>
      </c>
      <c r="F85" s="173">
        <f t="shared" ref="F85:F92" si="4">E85*1.1</f>
        <v>57.398000000000003</v>
      </c>
      <c r="G85" s="79"/>
    </row>
    <row r="86" spans="1:7" ht="15.5">
      <c r="A86" s="143">
        <v>50</v>
      </c>
      <c r="B86" s="144">
        <v>2</v>
      </c>
      <c r="C86" s="144">
        <v>1</v>
      </c>
      <c r="D86" s="127">
        <v>215</v>
      </c>
      <c r="E86" s="172">
        <v>52.18</v>
      </c>
      <c r="F86" s="173">
        <f t="shared" si="4"/>
        <v>57.398000000000003</v>
      </c>
      <c r="G86" s="79"/>
    </row>
    <row r="87" spans="1:7" ht="15.5">
      <c r="A87" s="143">
        <v>70</v>
      </c>
      <c r="B87" s="144">
        <v>2</v>
      </c>
      <c r="C87" s="144">
        <v>1</v>
      </c>
      <c r="D87" s="127">
        <v>215</v>
      </c>
      <c r="E87" s="172">
        <v>66.41</v>
      </c>
      <c r="F87" s="173">
        <f t="shared" si="4"/>
        <v>73.051000000000002</v>
      </c>
      <c r="G87" s="79"/>
    </row>
    <row r="88" spans="1:7" ht="15.75" customHeight="1">
      <c r="A88" s="144">
        <v>100</v>
      </c>
      <c r="B88" s="144">
        <v>2</v>
      </c>
      <c r="C88" s="144">
        <v>1</v>
      </c>
      <c r="D88" s="127">
        <v>215</v>
      </c>
      <c r="E88" s="172">
        <v>66.41</v>
      </c>
      <c r="F88" s="173">
        <f t="shared" si="4"/>
        <v>73.051000000000002</v>
      </c>
      <c r="G88" s="79"/>
    </row>
    <row r="89" spans="1:7" ht="15.75" customHeight="1">
      <c r="A89" s="144">
        <v>130</v>
      </c>
      <c r="B89" s="144">
        <v>3</v>
      </c>
      <c r="C89" s="144">
        <v>1</v>
      </c>
      <c r="D89" s="127">
        <v>215</v>
      </c>
      <c r="E89" s="172">
        <v>99.59</v>
      </c>
      <c r="F89" s="173">
        <f t="shared" si="4"/>
        <v>109.54900000000001</v>
      </c>
      <c r="G89" s="79"/>
    </row>
    <row r="90" spans="1:7" ht="15.75" customHeight="1">
      <c r="A90" s="144">
        <v>150</v>
      </c>
      <c r="B90" s="144">
        <v>3</v>
      </c>
      <c r="C90" s="144">
        <v>1</v>
      </c>
      <c r="D90" s="127">
        <v>0</v>
      </c>
      <c r="E90" s="172">
        <f>195.45*B90+99.59</f>
        <v>685.93999999999994</v>
      </c>
      <c r="F90" s="173">
        <f t="shared" si="4"/>
        <v>754.53399999999999</v>
      </c>
      <c r="G90" s="79"/>
    </row>
    <row r="91" spans="1:7" ht="15.75" customHeight="1">
      <c r="A91" s="144">
        <v>170</v>
      </c>
      <c r="B91" s="144">
        <v>4</v>
      </c>
      <c r="C91" s="144">
        <v>1</v>
      </c>
      <c r="D91" s="127">
        <v>0</v>
      </c>
      <c r="E91" s="172">
        <f>195.45*B91+99.59</f>
        <v>881.39</v>
      </c>
      <c r="F91" s="173">
        <f t="shared" si="4"/>
        <v>969.52900000000011</v>
      </c>
      <c r="G91" s="79"/>
    </row>
    <row r="92" spans="1:7" ht="15.75" customHeight="1">
      <c r="A92" s="144">
        <v>200</v>
      </c>
      <c r="B92" s="144">
        <v>4</v>
      </c>
      <c r="C92" s="144">
        <v>1</v>
      </c>
      <c r="D92" s="127">
        <v>0</v>
      </c>
      <c r="E92" s="172">
        <f>195.45*B92+132.82</f>
        <v>914.61999999999989</v>
      </c>
      <c r="F92" s="173">
        <f t="shared" si="4"/>
        <v>1006.082</v>
      </c>
      <c r="G92" s="79"/>
    </row>
    <row r="93" spans="1:7" ht="15.5">
      <c r="A93" s="140"/>
      <c r="B93" s="140"/>
      <c r="C93" s="140"/>
      <c r="D93" s="78"/>
      <c r="E93" s="145"/>
    </row>
    <row r="95" spans="1:7" ht="15.5">
      <c r="A95" s="140"/>
      <c r="B95" s="140"/>
      <c r="C95" s="140"/>
      <c r="D95" s="78"/>
      <c r="E95" s="145"/>
    </row>
    <row r="96" spans="1:7" ht="15.5">
      <c r="A96" s="140"/>
      <c r="B96" s="140"/>
      <c r="C96" s="140"/>
      <c r="D96" s="78"/>
      <c r="E96" s="145"/>
    </row>
    <row r="97" spans="1:5" ht="15.5">
      <c r="A97" s="140"/>
      <c r="B97" s="140"/>
      <c r="C97" s="140"/>
      <c r="D97" s="78"/>
      <c r="E97" s="145"/>
    </row>
    <row r="98" spans="1:5" ht="15.5">
      <c r="A98" s="140"/>
      <c r="B98" s="140"/>
      <c r="C98" s="140"/>
      <c r="D98" s="78"/>
      <c r="E98" s="145"/>
    </row>
    <row r="99" spans="1:5" ht="15.75" customHeight="1">
      <c r="A99" s="140"/>
      <c r="B99" s="140"/>
      <c r="C99" s="140"/>
      <c r="D99" s="78"/>
      <c r="E99" s="145"/>
    </row>
  </sheetData>
  <sheetProtection sheet="1" selectLockedCells="1" selectUnlockedCells="1"/>
  <mergeCells count="4">
    <mergeCell ref="A1:E1"/>
    <mergeCell ref="A3:E3"/>
    <mergeCell ref="A5:E5"/>
    <mergeCell ref="A6:E6"/>
  </mergeCells>
  <printOptions horizontalCentered="1" verticalCentered="1"/>
  <pageMargins left="0" right="0.78749999999999998" top="0" bottom="0" header="0.51180555555555551" footer="0.51180555555555551"/>
  <pageSetup paperSize="9" scale="65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C16" sqref="C16"/>
    </sheetView>
  </sheetViews>
  <sheetFormatPr baseColWidth="10" defaultColWidth="11" defaultRowHeight="12.5"/>
  <cols>
    <col min="1" max="1" width="21" customWidth="1"/>
    <col min="2" max="2" width="75.7265625" bestFit="1" customWidth="1"/>
    <col min="3" max="3" width="51.26953125" customWidth="1"/>
    <col min="4" max="4" width="54.453125" bestFit="1" customWidth="1"/>
    <col min="5" max="5" width="35.7265625" customWidth="1"/>
    <col min="6" max="6" width="62.54296875" customWidth="1"/>
    <col min="7" max="7" width="30.81640625" customWidth="1"/>
    <col min="8" max="8" width="33.81640625" customWidth="1"/>
    <col min="9" max="9" width="54.54296875" customWidth="1"/>
    <col min="10" max="10" width="6.54296875" customWidth="1"/>
    <col min="11" max="11" width="12.26953125" customWidth="1"/>
    <col min="12" max="12" width="27.453125" customWidth="1"/>
    <col min="13" max="13" width="8.54296875" customWidth="1"/>
    <col min="14" max="14" width="17.7265625" customWidth="1"/>
  </cols>
  <sheetData>
    <row r="1" spans="1:9" ht="13.5" thickBot="1">
      <c r="A1" s="146" t="s">
        <v>137</v>
      </c>
      <c r="B1" s="146" t="s">
        <v>58</v>
      </c>
      <c r="C1" s="146" t="s">
        <v>64</v>
      </c>
      <c r="D1" s="146" t="s">
        <v>70</v>
      </c>
      <c r="E1" s="146" t="s">
        <v>72</v>
      </c>
      <c r="F1" s="146" t="s">
        <v>78</v>
      </c>
      <c r="G1" s="146" t="s">
        <v>138</v>
      </c>
      <c r="H1" s="146" t="s">
        <v>139</v>
      </c>
      <c r="I1" s="146" t="s">
        <v>96</v>
      </c>
    </row>
    <row r="2" spans="1:9">
      <c r="A2" s="83" t="s">
        <v>45</v>
      </c>
      <c r="B2" s="83" t="s">
        <v>166</v>
      </c>
      <c r="C2" s="155" t="s">
        <v>66</v>
      </c>
      <c r="D2" s="155" t="s">
        <v>153</v>
      </c>
      <c r="E2" s="96" t="s">
        <v>74</v>
      </c>
      <c r="F2" s="83" t="s">
        <v>80</v>
      </c>
      <c r="G2" s="83" t="s">
        <v>85</v>
      </c>
      <c r="H2" s="83" t="s">
        <v>91</v>
      </c>
      <c r="I2" s="102" t="s">
        <v>98</v>
      </c>
    </row>
    <row r="3" spans="1:9">
      <c r="A3" s="83"/>
      <c r="B3" s="83" t="s">
        <v>147</v>
      </c>
      <c r="C3" s="155" t="s">
        <v>67</v>
      </c>
      <c r="D3" s="155" t="s">
        <v>154</v>
      </c>
      <c r="E3" s="83" t="s">
        <v>76</v>
      </c>
      <c r="F3" s="83" t="s">
        <v>81</v>
      </c>
      <c r="G3" s="83" t="s">
        <v>86</v>
      </c>
      <c r="H3" s="83" t="s">
        <v>92</v>
      </c>
      <c r="I3" s="96" t="s">
        <v>99</v>
      </c>
    </row>
    <row r="4" spans="1:9">
      <c r="A4" s="83"/>
      <c r="B4" s="83" t="s">
        <v>167</v>
      </c>
      <c r="C4" s="155" t="s">
        <v>68</v>
      </c>
      <c r="D4" s="155" t="s">
        <v>155</v>
      </c>
      <c r="E4" s="83" t="s">
        <v>77</v>
      </c>
      <c r="F4" s="83" t="s">
        <v>82</v>
      </c>
      <c r="G4" s="83" t="s">
        <v>87</v>
      </c>
      <c r="H4" s="83" t="s">
        <v>152</v>
      </c>
      <c r="I4" s="83" t="s">
        <v>100</v>
      </c>
    </row>
    <row r="5" spans="1:9">
      <c r="A5" s="83"/>
      <c r="B5" s="83" t="s">
        <v>148</v>
      </c>
      <c r="C5" s="155" t="s">
        <v>69</v>
      </c>
      <c r="D5" s="155" t="s">
        <v>156</v>
      </c>
      <c r="E5" s="188" t="s">
        <v>165</v>
      </c>
      <c r="F5" s="83"/>
      <c r="G5" s="83" t="s">
        <v>88</v>
      </c>
      <c r="H5" s="83" t="s">
        <v>93</v>
      </c>
      <c r="I5" s="83" t="s">
        <v>101</v>
      </c>
    </row>
    <row r="6" spans="1:9" ht="37.5" customHeight="1">
      <c r="B6" s="83" t="s">
        <v>169</v>
      </c>
      <c r="C6" s="167"/>
      <c r="D6" s="155" t="s">
        <v>157</v>
      </c>
      <c r="E6" s="169"/>
      <c r="F6" s="151"/>
      <c r="G6" s="168" t="s">
        <v>89</v>
      </c>
      <c r="H6" s="83" t="s">
        <v>94</v>
      </c>
      <c r="I6" s="83" t="s">
        <v>102</v>
      </c>
    </row>
    <row r="7" spans="1:9" ht="39" customHeight="1">
      <c r="B7" s="83" t="s">
        <v>149</v>
      </c>
      <c r="C7" s="70"/>
      <c r="D7" s="166"/>
      <c r="E7" s="70"/>
      <c r="F7" s="70"/>
      <c r="G7" s="187" t="s">
        <v>164</v>
      </c>
      <c r="H7" s="83" t="s">
        <v>146</v>
      </c>
      <c r="I7" s="83" t="s">
        <v>103</v>
      </c>
    </row>
    <row r="8" spans="1:9" ht="39" customHeight="1">
      <c r="B8" s="83" t="s">
        <v>171</v>
      </c>
      <c r="C8" s="70"/>
      <c r="D8" s="70"/>
      <c r="E8" s="70"/>
      <c r="F8" s="70"/>
      <c r="G8" s="148"/>
      <c r="H8" s="83" t="s">
        <v>95</v>
      </c>
      <c r="I8" s="83" t="s">
        <v>104</v>
      </c>
    </row>
    <row r="9" spans="1:9">
      <c r="B9" s="83" t="s">
        <v>150</v>
      </c>
      <c r="C9" s="70"/>
      <c r="D9" s="70"/>
      <c r="E9" s="70"/>
      <c r="F9" s="70"/>
      <c r="G9" s="149"/>
      <c r="H9" s="150"/>
      <c r="I9" s="83" t="s">
        <v>105</v>
      </c>
    </row>
    <row r="10" spans="1:9">
      <c r="B10" s="83" t="s">
        <v>60</v>
      </c>
      <c r="C10" s="70"/>
      <c r="D10" s="70"/>
      <c r="E10" s="70"/>
      <c r="G10" s="149"/>
      <c r="I10" s="83" t="s">
        <v>133</v>
      </c>
    </row>
    <row r="11" spans="1:9">
      <c r="B11" s="83" t="s">
        <v>61</v>
      </c>
      <c r="C11" s="70"/>
      <c r="D11" s="70"/>
      <c r="E11" s="70"/>
      <c r="G11" s="149"/>
      <c r="I11" s="147"/>
    </row>
    <row r="12" spans="1:9">
      <c r="B12" s="83" t="s">
        <v>62</v>
      </c>
      <c r="C12" s="70"/>
      <c r="D12" s="70"/>
      <c r="E12" s="70"/>
      <c r="I12" s="70"/>
    </row>
    <row r="13" spans="1:9">
      <c r="B13" s="83" t="s">
        <v>63</v>
      </c>
      <c r="C13" s="70"/>
      <c r="D13" s="70"/>
      <c r="E13" s="70"/>
      <c r="I13" s="70"/>
    </row>
    <row r="14" spans="1:9" ht="12" customHeight="1">
      <c r="B14" s="188" t="s">
        <v>165</v>
      </c>
      <c r="C14" s="70"/>
      <c r="D14" s="70"/>
      <c r="E14" s="70"/>
      <c r="I14" s="70"/>
    </row>
    <row r="15" spans="1:9">
      <c r="B15" s="70"/>
      <c r="C15" s="70"/>
      <c r="D15" s="70"/>
      <c r="E15" s="70"/>
      <c r="G15" s="70"/>
      <c r="I15" s="70"/>
    </row>
    <row r="16" spans="1:9" ht="27" customHeight="1">
      <c r="B16" s="70"/>
      <c r="C16" s="70"/>
      <c r="D16" s="70"/>
      <c r="G16" s="70"/>
      <c r="I16" s="70"/>
    </row>
    <row r="17" spans="2:9">
      <c r="B17" s="70"/>
      <c r="C17" s="70"/>
      <c r="D17" s="70"/>
      <c r="G17" s="70"/>
      <c r="I17" s="70"/>
    </row>
    <row r="18" spans="2:9">
      <c r="F18" s="70"/>
      <c r="G18" s="70"/>
      <c r="I18" s="70"/>
    </row>
    <row r="19" spans="2:9">
      <c r="B19" s="70"/>
      <c r="F19" s="70"/>
      <c r="G19" s="70"/>
      <c r="I19" s="70"/>
    </row>
    <row r="20" spans="2:9">
      <c r="B20" s="70"/>
      <c r="E20" s="70"/>
      <c r="F20" s="70"/>
      <c r="G20" s="70"/>
      <c r="H20" s="182"/>
      <c r="I20" s="70"/>
    </row>
    <row r="21" spans="2:9">
      <c r="B21" s="70"/>
      <c r="C21" s="70"/>
      <c r="D21" s="70"/>
      <c r="E21" s="70"/>
      <c r="F21" s="149"/>
      <c r="G21" s="70"/>
      <c r="H21" s="182"/>
      <c r="I21" s="70"/>
    </row>
    <row r="22" spans="2:9">
      <c r="B22" s="70"/>
      <c r="C22" s="70"/>
      <c r="D22" s="70"/>
      <c r="E22" s="70"/>
      <c r="F22" s="70"/>
      <c r="G22" s="70"/>
      <c r="H22" s="182"/>
      <c r="I22" s="70"/>
    </row>
    <row r="23" spans="2:9">
      <c r="B23" s="70"/>
      <c r="C23" s="70"/>
      <c r="D23" s="70"/>
      <c r="E23" s="70"/>
      <c r="F23" s="70"/>
      <c r="G23" s="70"/>
      <c r="H23" s="182"/>
      <c r="I23" s="70"/>
    </row>
    <row r="24" spans="2:9">
      <c r="B24" s="70"/>
      <c r="C24" s="70"/>
      <c r="D24" s="70"/>
      <c r="E24" s="70"/>
      <c r="F24" s="70"/>
      <c r="G24" s="70"/>
      <c r="H24" s="183"/>
      <c r="I24" s="70"/>
    </row>
    <row r="25" spans="2:9">
      <c r="B25" s="70"/>
      <c r="C25" s="70"/>
      <c r="D25" s="70"/>
      <c r="E25" s="70"/>
      <c r="F25" s="70"/>
      <c r="G25" s="70"/>
      <c r="I25" s="70"/>
    </row>
    <row r="26" spans="2:9">
      <c r="B26" s="70"/>
      <c r="C26" s="70"/>
      <c r="D26" s="70"/>
      <c r="E26" s="70"/>
      <c r="F26" s="70"/>
      <c r="G26" s="70"/>
      <c r="I26" s="70"/>
    </row>
    <row r="27" spans="2:9">
      <c r="B27" s="70"/>
      <c r="C27" s="70"/>
      <c r="D27" s="70"/>
      <c r="E27" s="70"/>
      <c r="F27" s="70"/>
      <c r="G27" s="70"/>
      <c r="I27" s="70"/>
    </row>
    <row r="28" spans="2:9">
      <c r="B28" s="70"/>
      <c r="C28" s="70"/>
      <c r="D28" s="70"/>
      <c r="F28" s="70"/>
      <c r="G28" s="70"/>
      <c r="I28" s="70"/>
    </row>
    <row r="29" spans="2:9">
      <c r="B29" s="70"/>
      <c r="C29" s="70"/>
      <c r="D29" s="70"/>
      <c r="F29" s="70"/>
      <c r="G29" s="70"/>
      <c r="I29" s="70"/>
    </row>
    <row r="30" spans="2:9">
      <c r="B30" s="70"/>
      <c r="C30" s="70"/>
      <c r="D30" s="70"/>
      <c r="F30" s="70"/>
      <c r="G30" s="70"/>
      <c r="H30" s="70"/>
      <c r="I30" s="70"/>
    </row>
    <row r="31" spans="2:9">
      <c r="B31" s="70"/>
      <c r="C31" s="70"/>
      <c r="D31" s="70"/>
      <c r="F31" s="70"/>
      <c r="G31" s="70"/>
      <c r="H31" s="70"/>
      <c r="I31" s="70"/>
    </row>
    <row r="32" spans="2:9">
      <c r="B32" s="70"/>
      <c r="C32" s="70"/>
      <c r="D32" s="70"/>
      <c r="F32" s="70"/>
      <c r="G32" s="149"/>
      <c r="H32" s="70"/>
      <c r="I32" s="70"/>
    </row>
    <row r="33" spans="2:9">
      <c r="B33" s="70"/>
      <c r="C33" s="70"/>
      <c r="D33" s="70"/>
      <c r="F33" s="70"/>
      <c r="G33" s="149"/>
      <c r="H33" s="70"/>
      <c r="I33" s="70"/>
    </row>
    <row r="34" spans="2:9">
      <c r="B34" s="70"/>
      <c r="C34" s="70"/>
      <c r="D34" s="70"/>
      <c r="F34" s="70"/>
      <c r="G34" s="149"/>
      <c r="H34" s="70"/>
      <c r="I34" s="70"/>
    </row>
    <row r="35" spans="2:9">
      <c r="B35" s="70"/>
      <c r="C35" s="70"/>
      <c r="D35" s="70"/>
      <c r="F35" s="70"/>
      <c r="G35" s="70"/>
      <c r="H35" s="70"/>
      <c r="I35" s="70"/>
    </row>
    <row r="36" spans="2:9">
      <c r="F36" s="70"/>
      <c r="G36" s="70"/>
      <c r="H36" s="70"/>
      <c r="I36" s="70"/>
    </row>
    <row r="37" spans="2:9">
      <c r="F37" s="70"/>
      <c r="H37" s="70"/>
      <c r="I37" s="70"/>
    </row>
    <row r="38" spans="2:9">
      <c r="H38" s="70"/>
    </row>
    <row r="39" spans="2:9">
      <c r="H39" s="70"/>
    </row>
  </sheetData>
  <sheetProtection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topLeftCell="D1" workbookViewId="0">
      <selection activeCell="E20" sqref="E20"/>
    </sheetView>
  </sheetViews>
  <sheetFormatPr baseColWidth="10" defaultColWidth="11" defaultRowHeight="12.5"/>
  <cols>
    <col min="1" max="1" width="21.453125" customWidth="1"/>
    <col min="2" max="2" width="36.81640625" customWidth="1"/>
    <col min="3" max="3" width="50" customWidth="1"/>
    <col min="4" max="4" width="54.81640625" customWidth="1"/>
    <col min="5" max="5" width="90.54296875" bestFit="1" customWidth="1"/>
    <col min="6" max="6" width="64.26953125" customWidth="1"/>
    <col min="7" max="7" width="28.26953125" bestFit="1" customWidth="1"/>
    <col min="8" max="8" width="32.453125" bestFit="1" customWidth="1"/>
    <col min="9" max="9" width="32.1796875" bestFit="1" customWidth="1"/>
    <col min="10" max="10" width="12.26953125" customWidth="1"/>
    <col min="11" max="11" width="27.453125" customWidth="1"/>
    <col min="12" max="12" width="8.54296875" customWidth="1"/>
    <col min="13" max="13" width="17.7265625" customWidth="1"/>
  </cols>
  <sheetData>
    <row r="1" spans="1:9" ht="13.5" thickBot="1">
      <c r="A1" s="146" t="s">
        <v>137</v>
      </c>
      <c r="B1" s="146" t="s">
        <v>140</v>
      </c>
      <c r="C1" s="146" t="s">
        <v>64</v>
      </c>
      <c r="D1" s="146" t="s">
        <v>70</v>
      </c>
      <c r="E1" s="146" t="s">
        <v>58</v>
      </c>
      <c r="F1" s="146" t="s">
        <v>141</v>
      </c>
      <c r="G1" s="146" t="s">
        <v>142</v>
      </c>
      <c r="H1" s="146" t="s">
        <v>143</v>
      </c>
      <c r="I1" s="146" t="s">
        <v>144</v>
      </c>
    </row>
    <row r="2" spans="1:9">
      <c r="A2" s="83" t="s">
        <v>45</v>
      </c>
      <c r="B2" s="96" t="s">
        <v>74</v>
      </c>
      <c r="C2" s="155" t="s">
        <v>66</v>
      </c>
      <c r="D2" s="155"/>
      <c r="E2" s="83" t="s">
        <v>166</v>
      </c>
      <c r="F2" s="83" t="s">
        <v>80</v>
      </c>
      <c r="G2" s="83" t="s">
        <v>85</v>
      </c>
      <c r="H2" s="83" t="s">
        <v>91</v>
      </c>
      <c r="I2" s="102" t="s">
        <v>98</v>
      </c>
    </row>
    <row r="3" spans="1:9">
      <c r="A3" s="83"/>
      <c r="B3" s="83" t="s">
        <v>76</v>
      </c>
      <c r="C3" s="155" t="s">
        <v>67</v>
      </c>
      <c r="D3" s="155" t="s">
        <v>153</v>
      </c>
      <c r="E3" s="83" t="s">
        <v>147</v>
      </c>
      <c r="F3" s="83" t="s">
        <v>81</v>
      </c>
      <c r="G3" s="83" t="s">
        <v>86</v>
      </c>
      <c r="H3" s="83" t="s">
        <v>92</v>
      </c>
      <c r="I3" s="96" t="s">
        <v>99</v>
      </c>
    </row>
    <row r="4" spans="1:9">
      <c r="A4" s="83"/>
      <c r="B4" s="83" t="s">
        <v>77</v>
      </c>
      <c r="C4" s="155" t="s">
        <v>68</v>
      </c>
      <c r="D4" s="155" t="s">
        <v>154</v>
      </c>
      <c r="E4" s="83" t="s">
        <v>167</v>
      </c>
      <c r="F4" s="83" t="s">
        <v>82</v>
      </c>
      <c r="G4" s="83" t="s">
        <v>87</v>
      </c>
      <c r="H4" s="83" t="s">
        <v>152</v>
      </c>
      <c r="I4" s="83" t="s">
        <v>100</v>
      </c>
    </row>
    <row r="5" spans="1:9">
      <c r="A5" s="83"/>
      <c r="B5" s="188" t="s">
        <v>165</v>
      </c>
      <c r="C5" s="155" t="s">
        <v>69</v>
      </c>
      <c r="D5" s="155" t="s">
        <v>155</v>
      </c>
      <c r="E5" s="83" t="s">
        <v>148</v>
      </c>
      <c r="F5" s="83"/>
      <c r="G5" s="83" t="s">
        <v>88</v>
      </c>
      <c r="H5" s="83" t="s">
        <v>93</v>
      </c>
      <c r="I5" s="83" t="s">
        <v>101</v>
      </c>
    </row>
    <row r="6" spans="1:9">
      <c r="B6" s="83"/>
      <c r="C6" s="70"/>
      <c r="D6" s="155" t="s">
        <v>156</v>
      </c>
      <c r="E6" s="83" t="s">
        <v>172</v>
      </c>
      <c r="F6" s="83"/>
      <c r="G6" s="83" t="s">
        <v>89</v>
      </c>
      <c r="H6" s="83" t="s">
        <v>94</v>
      </c>
      <c r="I6" s="83" t="s">
        <v>102</v>
      </c>
    </row>
    <row r="7" spans="1:9">
      <c r="B7" s="151"/>
      <c r="C7" s="70"/>
      <c r="D7" s="155" t="s">
        <v>157</v>
      </c>
      <c r="E7" s="83" t="s">
        <v>149</v>
      </c>
      <c r="F7" s="83"/>
      <c r="G7" s="83" t="s">
        <v>164</v>
      </c>
      <c r="H7" s="83" t="s">
        <v>146</v>
      </c>
      <c r="I7" s="83" t="s">
        <v>103</v>
      </c>
    </row>
    <row r="8" spans="1:9" ht="13" thickBot="1">
      <c r="B8" s="70"/>
      <c r="C8" s="70"/>
      <c r="D8" s="155"/>
      <c r="E8" s="83" t="s">
        <v>171</v>
      </c>
      <c r="F8" s="164"/>
      <c r="G8" s="83"/>
      <c r="H8" s="83" t="s">
        <v>95</v>
      </c>
      <c r="I8" s="83" t="s">
        <v>104</v>
      </c>
    </row>
    <row r="9" spans="1:9">
      <c r="D9" s="155"/>
      <c r="E9" s="83" t="s">
        <v>150</v>
      </c>
      <c r="F9" s="70"/>
      <c r="I9" s="83" t="s">
        <v>105</v>
      </c>
    </row>
    <row r="10" spans="1:9">
      <c r="D10" s="170"/>
      <c r="E10" s="83" t="s">
        <v>60</v>
      </c>
      <c r="I10" s="83" t="s">
        <v>133</v>
      </c>
    </row>
    <row r="11" spans="1:9">
      <c r="D11" s="70"/>
      <c r="E11" s="83" t="s">
        <v>145</v>
      </c>
      <c r="I11" s="147"/>
    </row>
    <row r="12" spans="1:9">
      <c r="E12" s="83" t="s">
        <v>62</v>
      </c>
      <c r="I12" s="70"/>
    </row>
    <row r="13" spans="1:9">
      <c r="E13" s="83" t="s">
        <v>63</v>
      </c>
      <c r="I13" s="70"/>
    </row>
    <row r="14" spans="1:9">
      <c r="E14" s="188" t="s">
        <v>165</v>
      </c>
      <c r="I14" s="70"/>
    </row>
    <row r="15" spans="1:9">
      <c r="E15" s="70"/>
      <c r="I15" s="70"/>
    </row>
    <row r="16" spans="1:9">
      <c r="E16" s="70"/>
      <c r="F16" s="70"/>
      <c r="G16" s="70"/>
      <c r="I16" s="70"/>
    </row>
    <row r="17" spans="2:9">
      <c r="G17" s="70"/>
      <c r="I17" s="70"/>
    </row>
    <row r="18" spans="2:9">
      <c r="G18" s="70"/>
      <c r="I18" s="70"/>
    </row>
    <row r="19" spans="2:9">
      <c r="E19" s="70"/>
      <c r="G19" s="70"/>
      <c r="I19" s="70"/>
    </row>
    <row r="20" spans="2:9">
      <c r="E20" s="70"/>
      <c r="I20" s="70"/>
    </row>
    <row r="21" spans="2:9">
      <c r="E21" s="70"/>
      <c r="I21" s="70"/>
    </row>
    <row r="22" spans="2:9">
      <c r="E22" s="70"/>
      <c r="H22" s="182"/>
      <c r="I22" s="70"/>
    </row>
    <row r="23" spans="2:9">
      <c r="E23" s="70"/>
      <c r="H23" s="182"/>
      <c r="I23" s="70"/>
    </row>
    <row r="24" spans="2:9">
      <c r="E24" s="70"/>
      <c r="H24" s="182"/>
      <c r="I24" s="70"/>
    </row>
    <row r="25" spans="2:9">
      <c r="E25" s="70"/>
      <c r="H25" s="182"/>
      <c r="I25" s="70"/>
    </row>
    <row r="26" spans="2:9">
      <c r="E26" s="70"/>
      <c r="I26" s="70"/>
    </row>
    <row r="27" spans="2:9">
      <c r="B27" s="70"/>
      <c r="C27" s="70"/>
      <c r="D27" s="70"/>
      <c r="E27" s="70"/>
      <c r="G27" s="70"/>
      <c r="I27" s="70"/>
    </row>
    <row r="28" spans="2:9">
      <c r="B28" s="70"/>
      <c r="C28" s="70"/>
      <c r="D28" s="70"/>
      <c r="E28" s="70"/>
      <c r="F28" s="70"/>
      <c r="G28" s="70"/>
      <c r="I28" s="70"/>
    </row>
    <row r="29" spans="2:9">
      <c r="B29" s="70"/>
      <c r="C29" s="70"/>
      <c r="D29" s="70"/>
      <c r="E29" s="149"/>
      <c r="G29" s="70"/>
      <c r="I29" s="70"/>
    </row>
    <row r="30" spans="2:9">
      <c r="B30" s="70"/>
      <c r="C30" s="70"/>
      <c r="D30" s="70"/>
      <c r="E30" s="70"/>
      <c r="G30" s="70"/>
      <c r="I30" s="70"/>
    </row>
    <row r="31" spans="2:9">
      <c r="B31" s="70"/>
      <c r="C31" s="70"/>
      <c r="D31" s="70"/>
      <c r="E31" s="70"/>
      <c r="G31" s="70"/>
      <c r="I31" s="70"/>
    </row>
    <row r="32" spans="2:9">
      <c r="B32" s="70"/>
      <c r="C32" s="70"/>
      <c r="D32" s="70"/>
      <c r="E32" s="70"/>
      <c r="F32" s="70"/>
      <c r="G32" s="70"/>
      <c r="I32" s="70"/>
    </row>
    <row r="33" spans="2:9">
      <c r="B33" s="70"/>
      <c r="C33" s="70"/>
      <c r="D33" s="70"/>
      <c r="E33" s="70"/>
      <c r="F33" s="70"/>
      <c r="G33" s="70"/>
      <c r="I33" s="70"/>
    </row>
    <row r="34" spans="2:9">
      <c r="B34" s="70"/>
      <c r="C34" s="70"/>
      <c r="D34" s="70"/>
      <c r="E34" s="70"/>
      <c r="F34" s="70"/>
      <c r="G34" s="70"/>
      <c r="I34" s="70"/>
    </row>
    <row r="35" spans="2:9">
      <c r="B35" s="70"/>
      <c r="C35" s="70"/>
      <c r="D35" s="70"/>
      <c r="E35" s="70"/>
      <c r="F35" s="70"/>
      <c r="G35" s="70"/>
      <c r="I35" s="70"/>
    </row>
    <row r="36" spans="2:9">
      <c r="E36" s="149"/>
      <c r="F36" s="70"/>
      <c r="G36" s="70"/>
      <c r="I36" s="70"/>
    </row>
    <row r="37" spans="2:9">
      <c r="B37" s="70"/>
      <c r="C37" s="70"/>
      <c r="D37" s="70"/>
      <c r="E37" s="70"/>
      <c r="F37" s="70"/>
      <c r="G37" s="70"/>
      <c r="I37" s="70"/>
    </row>
    <row r="38" spans="2:9">
      <c r="E38" s="70"/>
      <c r="G38" s="70"/>
    </row>
    <row r="39" spans="2:9">
      <c r="E39" s="70"/>
      <c r="G39" s="70"/>
    </row>
    <row r="40" spans="2:9">
      <c r="E40" s="70"/>
    </row>
    <row r="41" spans="2:9">
      <c r="E41" s="70"/>
    </row>
    <row r="42" spans="2:9">
      <c r="E42" s="70"/>
    </row>
    <row r="43" spans="2:9">
      <c r="E43" s="70"/>
    </row>
  </sheetData>
  <sheetProtection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" defaultRowHeight="12.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" defaultRowHeight="12.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79A761827508468A4C07F9DCF5F176" ma:contentTypeVersion="13" ma:contentTypeDescription="Crée un document." ma:contentTypeScope="" ma:versionID="a753014d4224b3f1c19780e2cf1f223e">
  <xsd:schema xmlns:xsd="http://www.w3.org/2001/XMLSchema" xmlns:xs="http://www.w3.org/2001/XMLSchema" xmlns:p="http://schemas.microsoft.com/office/2006/metadata/properties" xmlns:ns3="8602c6a3-5641-45f2-b734-ad7aade8efcb" xmlns:ns4="789cc3c1-3256-4e8d-81e7-18e0ff3e191b" targetNamespace="http://schemas.microsoft.com/office/2006/metadata/properties" ma:root="true" ma:fieldsID="4a7dae6ebe5d1e4d493c621af321d99d" ns3:_="" ns4:_="">
    <xsd:import namespace="8602c6a3-5641-45f2-b734-ad7aade8efcb"/>
    <xsd:import namespace="789cc3c1-3256-4e8d-81e7-18e0ff3e19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OCR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c6a3-5641-45f2-b734-ad7aade8ef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cc3c1-3256-4e8d-81e7-18e0ff3e191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FD2D8B-8154-4D4C-8AD6-AD776DAB6E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c6a3-5641-45f2-b734-ad7aade8efcb"/>
    <ds:schemaRef ds:uri="789cc3c1-3256-4e8d-81e7-18e0ff3e19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4D06CA7-5395-45C4-ABBC-8CC53DB6D146}">
  <ds:schemaRefs>
    <ds:schemaRef ds:uri="http://purl.org/dc/elements/1.1/"/>
    <ds:schemaRef ds:uri="http://schemas.microsoft.com/office/2006/metadata/properties"/>
    <ds:schemaRef ds:uri="789cc3c1-3256-4e8d-81e7-18e0ff3e191b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8602c6a3-5641-45f2-b734-ad7aade8efcb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4ACBE30-D5FC-4652-AC92-55D257EBE3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16</vt:i4>
      </vt:variant>
    </vt:vector>
  </HeadingPairs>
  <TitlesOfParts>
    <vt:vector size="24" baseType="lpstr">
      <vt:lpstr>FICHIER NON VALIDE</vt:lpstr>
      <vt:lpstr>CDE PRESTATIONS TRAITEUR</vt:lpstr>
      <vt:lpstr>Base_données_à emporter</vt:lpstr>
      <vt:lpstr>Base_données_sur place</vt:lpstr>
      <vt:lpstr>Calcul_A_emporter</vt:lpstr>
      <vt:lpstr>Calcul_Sur_place</vt:lpstr>
      <vt:lpstr>Feuil2</vt:lpstr>
      <vt:lpstr>Feuil3</vt:lpstr>
      <vt:lpstr>charge</vt:lpstr>
      <vt:lpstr>'Base_données_à emporter'!Excel_BuiltIn__FilterDatabase</vt:lpstr>
      <vt:lpstr>lieux</vt:lpstr>
      <vt:lpstr>MO</vt:lpstr>
      <vt:lpstr>options</vt:lpstr>
      <vt:lpstr>options_sur_place</vt:lpstr>
      <vt:lpstr>'Base_données_sur place'!prix</vt:lpstr>
      <vt:lpstr>prix</vt:lpstr>
      <vt:lpstr>prix_sur_place</vt:lpstr>
      <vt:lpstr>Règlement</vt:lpstr>
      <vt:lpstr>'Base_données_sur place'!tarifs_gamme</vt:lpstr>
      <vt:lpstr>tarifs_gamme</vt:lpstr>
      <vt:lpstr>tarifs_gamme_sur_place</vt:lpstr>
      <vt:lpstr>'Base_données_sur place'!tarifs_prestations</vt:lpstr>
      <vt:lpstr>tarifs_prestations</vt:lpstr>
      <vt:lpstr>tarifs_prestations_sur_place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</dc:creator>
  <cp:keywords/>
  <dc:description/>
  <cp:lastModifiedBy>FJM</cp:lastModifiedBy>
  <cp:revision/>
  <dcterms:created xsi:type="dcterms:W3CDTF">2022-11-08T16:25:53Z</dcterms:created>
  <dcterms:modified xsi:type="dcterms:W3CDTF">2024-01-08T13:21:42Z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0x010100F179A761827508468A4C07F9DCF5F176</vt:lpwstr>
  </property>
  <property fmtid="{D5CDD505-2E9C-101B-9397-08002B2CF9AE}" pid="3" name="lcf76f155ced4ddcb4097134ff3c332f">
    <vt:lpwstr/>
  </property>
  <property fmtid="{D5CDD505-2E9C-101B-9397-08002B2CF9AE}" pid="4" name="TaxCatchAll">
    <vt:lpwstr/>
  </property>
</Properties>
</file>